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Лист1!$A$1:$K$150</definedName>
  </definedNames>
  <calcPr calcId="145621"/>
</workbook>
</file>

<file path=xl/calcChain.xml><?xml version="1.0" encoding="utf-8"?>
<calcChain xmlns="http://schemas.openxmlformats.org/spreadsheetml/2006/main">
  <c r="I157" i="1" l="1"/>
  <c r="J157" i="1" s="1"/>
  <c r="J141" i="1"/>
  <c r="I141" i="1"/>
  <c r="I132" i="1"/>
  <c r="J132" i="1" s="1"/>
  <c r="I122" i="1"/>
  <c r="J122" i="1" s="1"/>
  <c r="I113" i="1"/>
  <c r="J113" i="1" s="1"/>
  <c r="I111" i="1"/>
  <c r="J111" i="1" s="1"/>
  <c r="I48" i="1"/>
  <c r="J48" i="1" s="1"/>
  <c r="I35" i="1"/>
  <c r="J35" i="1" s="1"/>
  <c r="I99" i="1" l="1"/>
  <c r="J99" i="1" s="1"/>
  <c r="I63" i="1"/>
  <c r="J63" i="1" s="1"/>
  <c r="I75" i="1"/>
  <c r="J75" i="1" s="1"/>
  <c r="I97" i="1"/>
  <c r="J97" i="1" s="1"/>
  <c r="I124" i="1"/>
  <c r="J124" i="1" s="1"/>
  <c r="I125" i="1"/>
  <c r="J125" i="1" s="1"/>
  <c r="I117" i="1"/>
  <c r="J117" i="1" s="1"/>
  <c r="I126" i="1"/>
  <c r="J126" i="1" s="1"/>
  <c r="I116" i="1"/>
  <c r="J116" i="1" s="1"/>
  <c r="I92" i="1"/>
  <c r="J92" i="1" s="1"/>
  <c r="I93" i="1"/>
  <c r="J93" i="1" s="1"/>
  <c r="I94" i="1"/>
  <c r="J94" i="1" s="1"/>
  <c r="I95" i="1"/>
  <c r="J95" i="1" s="1"/>
  <c r="I96" i="1"/>
  <c r="J96" i="1" s="1"/>
  <c r="I8" i="1"/>
  <c r="J8" i="1" s="1"/>
  <c r="I89" i="1"/>
  <c r="J89" i="1" s="1"/>
  <c r="I90" i="1"/>
  <c r="J90" i="1" s="1"/>
  <c r="I84" i="1"/>
  <c r="J84" i="1" s="1"/>
  <c r="I79" i="1"/>
  <c r="J79" i="1" s="1"/>
  <c r="I115" i="1"/>
  <c r="J115" i="1" s="1"/>
  <c r="I27" i="1"/>
  <c r="J27" i="1" s="1"/>
  <c r="I112" i="1"/>
  <c r="J112" i="1" s="1"/>
  <c r="I87" i="1"/>
  <c r="J87" i="1" s="1"/>
  <c r="I88" i="1"/>
  <c r="J88" i="1" s="1"/>
  <c r="I91" i="1"/>
  <c r="J91" i="1" s="1"/>
  <c r="I130" i="1"/>
  <c r="J130" i="1" s="1"/>
  <c r="I131" i="1"/>
  <c r="J131" i="1" s="1"/>
  <c r="I133" i="1"/>
  <c r="J133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4" i="1"/>
  <c r="J114" i="1" s="1"/>
  <c r="I120" i="1"/>
  <c r="J120" i="1" s="1"/>
  <c r="I121" i="1"/>
  <c r="J121" i="1" s="1"/>
  <c r="I78" i="1"/>
  <c r="J78" i="1" s="1"/>
  <c r="I80" i="1"/>
  <c r="J80" i="1" s="1"/>
  <c r="I81" i="1"/>
  <c r="J81" i="1" s="1"/>
  <c r="I82" i="1"/>
  <c r="J82" i="1" s="1"/>
  <c r="I83" i="1"/>
  <c r="J83" i="1" s="1"/>
  <c r="I85" i="1"/>
  <c r="J85" i="1" s="1"/>
  <c r="I86" i="1"/>
  <c r="J86" i="1" s="1"/>
  <c r="I98" i="1"/>
  <c r="J98" i="1" s="1"/>
  <c r="I118" i="1"/>
  <c r="J118" i="1" s="1"/>
  <c r="I119" i="1"/>
  <c r="J119" i="1" s="1"/>
  <c r="I123" i="1"/>
  <c r="J123" i="1" s="1"/>
  <c r="I127" i="1"/>
  <c r="J127" i="1" s="1"/>
  <c r="I128" i="1"/>
  <c r="J128" i="1" s="1"/>
  <c r="I129" i="1"/>
  <c r="J129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6" i="1"/>
  <c r="J16" i="1" s="1"/>
  <c r="I17" i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J49" i="1"/>
  <c r="J50" i="1"/>
  <c r="J51" i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6" i="1"/>
  <c r="J76" i="1" s="1"/>
  <c r="I77" i="1"/>
  <c r="J77" i="1" s="1"/>
  <c r="J17" i="1"/>
  <c r="I13" i="1"/>
  <c r="J13" i="1" s="1"/>
  <c r="I14" i="1"/>
  <c r="J14" i="1" s="1"/>
  <c r="I15" i="1"/>
  <c r="J15" i="1" s="1"/>
  <c r="I9" i="1"/>
  <c r="J9" i="1" s="1"/>
  <c r="I10" i="1"/>
  <c r="J10" i="1" s="1"/>
  <c r="I11" i="1"/>
  <c r="J11" i="1" s="1"/>
  <c r="I12" i="1"/>
  <c r="J12" i="1" s="1"/>
  <c r="I7" i="1"/>
  <c r="J7" i="1" s="1"/>
</calcChain>
</file>

<file path=xl/sharedStrings.xml><?xml version="1.0" encoding="utf-8"?>
<sst xmlns="http://schemas.openxmlformats.org/spreadsheetml/2006/main" count="309" uniqueCount="248">
  <si>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</si>
  <si>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</si>
  <si>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</si>
  <si>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</si>
  <si>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</si>
  <si>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</si>
  <si>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</si>
  <si>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</si>
  <si>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</si>
  <si>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</si>
  <si>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</si>
  <si>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</si>
  <si>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ТП403/250 ВЛ-10кВ Ф-4 пс Преображенка</t>
  </si>
  <si>
    <t>ТП 401/250 ВЛ-10кВ Ф-4 пс Преображенка</t>
  </si>
  <si>
    <t>Быт, ферма</t>
  </si>
  <si>
    <t>ТП 404/400 ВЛ-10кВ Ф-4 пс Преображенка</t>
  </si>
  <si>
    <t>мастерские, быт, котельная</t>
  </si>
  <si>
    <t>маслозавод, котельная, водозабор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</si>
  <si>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</si>
  <si>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</si>
  <si>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</si>
  <si>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</si>
  <si>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</si>
  <si>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</si>
  <si>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</si>
  <si>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</si>
  <si>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</si>
  <si>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</si>
  <si>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</si>
  <si>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</si>
  <si>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</si>
  <si>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</si>
  <si>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ТП 2904/100 ВЛ-6кВ Ф-29 пс Красносёлки</t>
  </si>
  <si>
    <t>Водозабор, магазин,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</si>
  <si>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</si>
  <si>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</si>
  <si>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</si>
  <si>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</si>
  <si>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</si>
  <si>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</si>
  <si>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</si>
  <si>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</si>
  <si>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</si>
  <si>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</si>
  <si>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</si>
  <si>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</si>
  <si>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</si>
  <si>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</si>
  <si>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ЗТП 910/400 ВЛ-6кв Ф-9 ПС Снисски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</si>
  <si>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</si>
  <si>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</si>
  <si>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</si>
  <si>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</si>
  <si>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</si>
  <si>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</si>
  <si>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</si>
  <si>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714/400 ВЛ-6кв Ф-7 ПС Снисски</t>
  </si>
  <si>
    <t>КТП 711/160 ВЛ-6кв Ф-7 ПС Снисски</t>
  </si>
  <si>
    <t>быт,пекарня,связь</t>
  </si>
  <si>
    <t>КТП 608/250 ВЛ-10кв Ф-6 ПС Безенчук-тяговая</t>
  </si>
  <si>
    <t>ЗТП 920/250ВЛ-6кв Ф-9 ПС Снисски</t>
  </si>
  <si>
    <t>детский сад,быт</t>
  </si>
  <si>
    <t>КТП 706/250 ВЛ-6кв Ф-7 ПС Снисски</t>
  </si>
  <si>
    <t>ЗТП 716/250 ВЛ-6кв Ф-7 ПС Снисски</t>
  </si>
  <si>
    <t>быт,детский сад</t>
  </si>
  <si>
    <t>КТП 212/160 ВЛ-10кв Ф-2 ПС Натальино</t>
  </si>
  <si>
    <t>КТП 610/250 ВЛ-10кв Ф-6 ПС Безенчук-тяговая</t>
  </si>
  <si>
    <t>КНС,магазин</t>
  </si>
  <si>
    <t>Водозабор</t>
  </si>
  <si>
    <t>Котельная,Газ модуль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</si>
  <si>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</si>
  <si>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</si>
  <si>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</si>
  <si>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</si>
  <si>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</si>
  <si>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</si>
  <si>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</si>
  <si>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</si>
  <si>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</si>
  <si>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быт,п.Рузановский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</si>
  <si>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</si>
  <si>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</si>
  <si>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</si>
  <si>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</si>
  <si>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</si>
  <si>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</si>
  <si>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</si>
  <si>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</si>
  <si>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</si>
  <si>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</si>
  <si>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</si>
  <si>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</si>
  <si>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</si>
  <si>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</si>
  <si>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</si>
  <si>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605/400 ВЛ-10кВ Ф-6  пс Безенчук-тяговая</t>
  </si>
  <si>
    <t>школа, быт</t>
  </si>
  <si>
    <t>ТП 1625/160 ВЛ-10кВ Ф-16 пс Алексеевская</t>
  </si>
  <si>
    <t>ТП 1627/100 ВЛ-10кВ Ф-16 пс Алексеевская</t>
  </si>
  <si>
    <t>Котельная,ФАП,столовая, быт</t>
  </si>
  <si>
    <t>КТП 709/100 ВЛ-10кв Ф-7 ПС чапаевская</t>
  </si>
  <si>
    <t>КТП 1008/160 ВЛ-10кв Ф-10 ПС Чапаевская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</si>
  <si>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</si>
  <si>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</si>
  <si>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</si>
  <si>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</si>
  <si>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</si>
  <si>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</si>
  <si>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</si>
  <si>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КНС, котельная</t>
  </si>
  <si>
    <t>ТП 4003/630 ВЛ-6кВ Ф-40 пс Красносёлки</t>
  </si>
  <si>
    <t xml:space="preserve">водозабор </t>
  </si>
  <si>
    <t>быт, клуб, ФАП</t>
  </si>
  <si>
    <t>КТП 407 ВЛ-10кв Ф-4 ПС Покровка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</si>
  <si>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</si>
  <si>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</si>
  <si>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</si>
  <si>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</si>
  <si>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</si>
  <si>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</si>
  <si>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612/160 ВЛ-10кв Ф-6 ПС Безенчук-тяговая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</si>
  <si>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</si>
  <si>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</si>
  <si>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</si>
  <si>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</si>
  <si>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</si>
  <si>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</si>
  <si>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</si>
  <si>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</si>
  <si>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Очистные сооружения</t>
  </si>
  <si>
    <t>База РСУ, свалка</t>
  </si>
  <si>
    <t>КТП 601/160 ВЛ-10кв Ф-6 ПС Западная</t>
  </si>
  <si>
    <t>ЗТП 1006/400 ВЛ-10кв Ф-10 ПС Западная</t>
  </si>
  <si>
    <t>ЗТП 1009/1000 ВЛ-10кв Ф-10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</si>
  <si>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</si>
  <si>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</si>
  <si>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</si>
  <si>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</si>
  <si>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</si>
  <si>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</si>
  <si>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</si>
  <si>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</si>
  <si>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</si>
  <si>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</si>
  <si>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</si>
  <si>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</si>
  <si>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</si>
  <si>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1605/400 ВЛ-10 кВ Ф-19 ПС Западная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</si>
  <si>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</si>
  <si>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</si>
  <si>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</si>
  <si>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</si>
  <si>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</si>
  <si>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</si>
  <si>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</si>
  <si>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</si>
  <si>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</si>
  <si>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</si>
  <si>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</si>
  <si>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ЗТП 1907/400 ВЛ-10 кВ Ф-19ПС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</si>
  <si>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</si>
  <si>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</si>
  <si>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</si>
  <si>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</si>
  <si>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</si>
  <si>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</si>
  <si>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</si>
  <si>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</si>
  <si>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</si>
  <si>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ЗТП 2002/400 КЛ-10кВ Ф-20 ПС Западная</t>
  </si>
  <si>
    <t>ЗТП 2003/250 КЛ-10кВ Ф-20 ПС Западная</t>
  </si>
  <si>
    <t>ЗТП 2004/160 КЛ-10кВ Ф-20 ПС Западная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</si>
  <si>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</si>
  <si>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</si>
  <si>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</si>
  <si>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</si>
  <si>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</si>
  <si>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</si>
  <si>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806/250 ВЛ-10кВ Ф-8 ПС Переволоки</t>
  </si>
  <si>
    <t>ЗТП 2032/400 КЛ-10кВ Ф-20 ПС Западная</t>
  </si>
  <si>
    <t>ЗТП 2031/250 КЛ-10кВ Ф-20 ПС Западная</t>
  </si>
  <si>
    <t>быт, мини-котельная, АЗС</t>
  </si>
  <si>
    <t>быт, "Биотэк", фермер</t>
  </si>
  <si>
    <t>ЗТП 811/250 ВЛ-10кВ Ф-8 ПС Переволоки</t>
  </si>
  <si>
    <t>быт, магазин</t>
  </si>
  <si>
    <t>КТП 1005/250 ВЛ-10кв Ф-10 ПС Чапаевская</t>
  </si>
  <si>
    <t>КТП 110/160 ВЛ-10 кВ Ф-1 ПС Чапаевская</t>
  </si>
  <si>
    <t>КТП 122/800 ВЛ-10 кВ Ф-1 ПС Чапаевская</t>
  </si>
  <si>
    <t>КТП 123/160 ВЛ-10 кВ Ф-1 ПС Чапаевская</t>
  </si>
  <si>
    <t>быт,модуль отопления, водоза-бор, АЗС</t>
  </si>
  <si>
    <t>КТП 1508/160 ВЛ-10 Ф-15 ПС Алексеевская</t>
  </si>
  <si>
    <t>КТП 1610/100 ВЛ-10 Ф-16 ПС Алексеевская</t>
  </si>
  <si>
    <t>База отдыха "Солнечный берег</t>
  </si>
  <si>
    <t>ЗТП 1501/400 ВЛ-10 кВ Ф-15 ПС Прибой</t>
  </si>
  <si>
    <t>ЗТП 1202/400 ВЛ-10 кВ Ф-12 ПС Безенчук-тяговая</t>
  </si>
  <si>
    <t>КТП 620/400 ВЛ-10 кВ Ф-6 ПС Безенчук-тяговая</t>
  </si>
  <si>
    <t>Администрация БКХ, кислородный завод</t>
  </si>
  <si>
    <t>Котельная № 5</t>
  </si>
  <si>
    <t>ЗТП 107/160 ВЛ-10кв Ф-10 ПС Ольгино</t>
  </si>
  <si>
    <t>Школа, клуб</t>
  </si>
  <si>
    <t>КТП 627/250 ВЛ-10 кВ Ф-6 ПС Безенчук-тяговая</t>
  </si>
  <si>
    <t>КТП 2703/400 Ф-27 РП 6/10 кВ Осинки</t>
  </si>
  <si>
    <t>ТП 2401/250 ВЛ-6кВ Ф-25 пс Красносёлки</t>
  </si>
  <si>
    <t>КТП 704/40 ВЛ-10 Ф-7 ПС Алексеевская</t>
  </si>
  <si>
    <t>водозабор (ТП демонтирована)</t>
  </si>
  <si>
    <t>ТП 801/160 ВЛ-10кВ Ф-8 ПС Лесная</t>
  </si>
  <si>
    <t>КТП 707/250 ВЛ-10 кВ Ф-7 ПС Масленниково</t>
  </si>
  <si>
    <t>КТП 717/100 ВЛ-10 кВ Ф-7 ПС Масленниково</t>
  </si>
  <si>
    <t>КТП 709/63 ВЛ-10 кВ Ф-7 ПС Масленниково</t>
  </si>
  <si>
    <t>КТП 708А/100 ВЛ-10 кВ Ф-7 ПС Масленниково</t>
  </si>
  <si>
    <t>КТП 708/100 ВЛ-10 кВ Ф-7 ПС Масленниково</t>
  </si>
  <si>
    <t>Мастерские, быт, пож. депо</t>
  </si>
  <si>
    <t>Школа, быт</t>
  </si>
  <si>
    <t>Быт, магазин</t>
  </si>
  <si>
    <t>Администрация, быт</t>
  </si>
  <si>
    <t>ЗТП 803/630 ВЛ-10кВ Ф-8 ПС Переволоки</t>
  </si>
  <si>
    <t>Котельная № 7</t>
  </si>
  <si>
    <t>КТП 805/250 ВЛ-10кВ Ф-8 ПС Переволоки</t>
  </si>
  <si>
    <t>Ветлечебница,быт</t>
  </si>
  <si>
    <t>КТП 1801/160 ВЛ-10кВ Ф-18 ПС Переволоки</t>
  </si>
  <si>
    <t>ЗТП 1901/630 ВЛ-10кВ Ф-19 ПС Переволоки</t>
  </si>
  <si>
    <t>КТП 1819/100 ВЛ-10кВ Ф-18 ПС Переволоки</t>
  </si>
  <si>
    <t>ЗТП 1 Мыльная ВЛ-10 кВ ПС Мыльная-тяговая</t>
  </si>
  <si>
    <t>быт, почта</t>
  </si>
  <si>
    <t>КТП 708/250 ВЛ-6 кВ Ф-7 ПС Снисски</t>
  </si>
  <si>
    <t>Начальник Безенчукского РЭС                                                                                                         Клишин В.В.</t>
  </si>
  <si>
    <t>ЗТП Зап 1420/100 КЛ-10кВ Ф-14 ПС Западная</t>
  </si>
  <si>
    <t>ЗТП Зап 1422/2*250 КЛ-10кВ Ф-14 ПС Западная</t>
  </si>
  <si>
    <t>ЗТП Зап 1423/250 КЛ-10кВ Ф-14 ПС Западная</t>
  </si>
  <si>
    <t>ТП 4002/160 ВЛ-6кВ Ф-40 пс Красносёлки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</si>
  <si>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</si>
  <si>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</si>
  <si>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</si>
  <si>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</si>
  <si>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КТП 1915/250 ВЛ-10кВ Ф-19 ПС Западная</t>
  </si>
  <si>
    <t>заправка, гаражи</t>
  </si>
  <si>
    <t>Приложение №1 - таблица для ввода данных по загруженности ТП (КТП) 10(6)/0,4 кВ Безенчукского РЭС АО "ССК" на 08.02.2017 г.</t>
  </si>
  <si>
    <t>Безенчукский РЭС 2017</t>
  </si>
  <si>
    <t>КТП 509/250 ВЛ-10 кВ Ф-5 ОРУ-1-10 кВ</t>
  </si>
  <si>
    <t>ЩСУ 1 НПС Покровское</t>
  </si>
  <si>
    <t>детский сад,быт.</t>
  </si>
  <si>
    <t>ЗТП 206/250 ВЛ-10кв Ф-2 ПС Западная</t>
  </si>
  <si>
    <t>ЗТП Зап 1419/400 КЛ-10кВ Ф-14 ПС Западная</t>
  </si>
  <si>
    <t>ЗТП 602/630 ВЛ-10кв Ф-6 ОРУ-1-10кв</t>
  </si>
  <si>
    <t>ЗТП 809/250 Ф-8 ВЛ-10кв ПС Переволоки</t>
  </si>
  <si>
    <t>ЗТП 809/400 Ф-8 ВЛ-10кв ПС Переволоки</t>
  </si>
  <si>
    <t>ЗТП 601/400 ВЛ-10кВ Ф-6 пс Преображенка</t>
  </si>
  <si>
    <t>ЗТП 707/400 ВЛ-6кв Ф-7 ПС Снисски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</si>
</sst>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7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1"/>
  <sheetViews>
    <sheetView tabSelected="1" topLeftCell="A140" workbookViewId="0">
      <selection activeCell="L150" sqref="L150"/>
    </sheetView>
  </sheetViews>
  <sheetFormatPr defaultRowHeight="15" x14ac:dyDescent="0.25"/>
  <cols>
    <col min="1" max="1" width="1.5703125" customWidth="1"/>
    <col min="2" max="2" width="5.7109375" customWidth="1"/>
    <col min="3" max="3" width="44.42578125" customWidth="1"/>
    <col min="4" max="4" width="8.85546875" customWidth="1"/>
    <col min="5" max="5" width="35.5703125" customWidth="1"/>
    <col min="6" max="6" width="6.85546875" bestFit="1" customWidth="1"/>
    <col min="7" max="8" width="6.7109375" bestFit="1" customWidth="1"/>
    <col min="9" max="10" width="6.5703125" bestFit="1" customWidth="1"/>
    <col min="11" max="11" width="2.140625" customWidth="1"/>
  </cols>
  <sheetData>
    <row r="1" spans="2:11" x14ac:dyDescent="0.25">
      <c r="B1" s="33" t="s">
        <v>236</v>
      </c>
      <c r="C1" s="33"/>
      <c r="D1" s="33"/>
      <c r="E1" s="33"/>
      <c r="F1" s="33"/>
      <c r="G1" s="33"/>
      <c r="H1" s="33"/>
      <c r="I1" s="33"/>
      <c r="J1" s="33"/>
    </row>
    <row r="2" spans="2:11" ht="15.75" thickBot="1" x14ac:dyDescent="0.3"/>
    <row r="3" spans="2:11" ht="27" customHeight="1" x14ac:dyDescent="0.25">
      <c r="B3" s="40" t="s">
        <v>237</v>
      </c>
      <c r="C3" s="41"/>
      <c r="D3" s="41"/>
      <c r="E3" s="41"/>
      <c r="F3" s="41"/>
      <c r="G3" s="41"/>
      <c r="H3" s="41"/>
      <c r="I3" s="41"/>
      <c r="J3" s="42"/>
      <c r="K3" s="1"/>
    </row>
    <row r="4" spans="2:11" ht="15" customHeight="1" x14ac:dyDescent="0.25">
      <c r="B4" s="34" t="s">
        <v>2</v>
      </c>
      <c r="C4" s="43" t="s">
        <v>5</v>
      </c>
      <c r="D4" s="49" t="s">
        <v>3</v>
      </c>
      <c r="E4" s="52" t="s">
        <v>0</v>
      </c>
      <c r="F4" s="37" t="s">
        <v>6</v>
      </c>
      <c r="G4" s="38"/>
      <c r="H4" s="38"/>
      <c r="I4" s="38"/>
      <c r="J4" s="39"/>
      <c r="K4" s="4"/>
    </row>
    <row r="5" spans="2:11" x14ac:dyDescent="0.25">
      <c r="B5" s="35"/>
      <c r="C5" s="48"/>
      <c r="D5" s="50"/>
      <c r="E5" s="52"/>
      <c r="F5" s="37" t="s">
        <v>1</v>
      </c>
      <c r="G5" s="38"/>
      <c r="H5" s="47"/>
      <c r="I5" s="43" t="s">
        <v>4</v>
      </c>
      <c r="J5" s="45" t="s">
        <v>7</v>
      </c>
      <c r="K5" s="4"/>
    </row>
    <row r="6" spans="2:11" ht="15" customHeight="1" x14ac:dyDescent="0.25">
      <c r="B6" s="36"/>
      <c r="C6" s="44"/>
      <c r="D6" s="51"/>
      <c r="E6" s="52"/>
      <c r="F6" s="5" t="s">
        <v>8</v>
      </c>
      <c r="G6" s="5" t="s">
        <v>9</v>
      </c>
      <c r="H6" s="5" t="s">
        <v>10</v>
      </c>
      <c r="I6" s="44"/>
      <c r="J6" s="46"/>
      <c r="K6" s="3"/>
    </row>
    <row r="7" spans="2:11" ht="16.5" customHeight="1" x14ac:dyDescent="0.25">
      <c r="B7" s="53">
        <v>1</v>
      </c>
      <c r="C7" s="16" t="s">
        <v>203</v>
      </c>
      <c r="D7" s="6">
        <v>40</v>
      </c>
      <c r="E7" s="9" t="s">
        <v>204</v>
      </c>
      <c r="F7" s="6">
        <v>0</v>
      </c>
      <c r="G7" s="6">
        <v>0</v>
      </c>
      <c r="H7" s="6">
        <v>0</v>
      </c>
      <c r="I7" s="12">
        <f t="shared" ref="I7:I156" si="0">(F7+G7+H7)/3*0.38*1.73</f>
        <v>0</v>
      </c>
      <c r="J7" s="13">
        <f t="shared" ref="J7:J156" si="1">(I7/D7)*100</f>
        <v>0</v>
      </c>
      <c r="K7" s="2"/>
    </row>
    <row r="8" spans="2:11" ht="16.5" customHeight="1" x14ac:dyDescent="0.25">
      <c r="B8" s="53">
        <v>2</v>
      </c>
      <c r="C8" s="16" t="s">
        <v>190</v>
      </c>
      <c r="D8" s="6">
        <v>160</v>
      </c>
      <c r="E8" s="9" t="s">
        <v>74</v>
      </c>
      <c r="F8" s="6">
        <v>3</v>
      </c>
      <c r="G8" s="6">
        <v>10.199999999999999</v>
      </c>
      <c r="H8" s="6">
        <v>4</v>
      </c>
      <c r="I8" s="12">
        <f t="shared" si="0"/>
        <v>3.7690933333333332</v>
      </c>
      <c r="J8" s="13">
        <f t="shared" si="1"/>
        <v>2.3556833333333334</v>
      </c>
      <c r="K8" s="2"/>
    </row>
    <row r="9" spans="2:11" ht="16.5" customHeight="1" x14ac:dyDescent="0.25">
      <c r="B9" s="53">
        <v>3</v>
      </c>
      <c r="C9" s="16" t="s">
        <v>191</v>
      </c>
      <c r="D9" s="6">
        <v>100</v>
      </c>
      <c r="E9" s="9" t="s">
        <v>192</v>
      </c>
      <c r="F9" s="6">
        <v>47</v>
      </c>
      <c r="G9" s="6">
        <v>34</v>
      </c>
      <c r="H9" s="6">
        <v>40</v>
      </c>
      <c r="I9" s="12">
        <f t="shared" si="0"/>
        <v>26.515133333333335</v>
      </c>
      <c r="J9" s="13">
        <f t="shared" si="1"/>
        <v>26.515133333333335</v>
      </c>
      <c r="K9" s="2"/>
    </row>
    <row r="10" spans="2:11" ht="32.1" customHeight="1" x14ac:dyDescent="0.25">
      <c r="B10" s="53">
        <v>4</v>
      </c>
      <c r="C10" s="16" t="s">
        <v>75</v>
      </c>
      <c r="D10" s="6">
        <v>400</v>
      </c>
      <c r="E10" s="9" t="s">
        <v>189</v>
      </c>
      <c r="F10" s="6">
        <v>35</v>
      </c>
      <c r="G10" s="6">
        <v>33</v>
      </c>
      <c r="H10" s="6">
        <v>37</v>
      </c>
      <c r="I10" s="12">
        <f t="shared" si="0"/>
        <v>23.009</v>
      </c>
      <c r="J10" s="13">
        <f t="shared" si="1"/>
        <v>5.7522500000000001</v>
      </c>
      <c r="K10" s="2"/>
    </row>
    <row r="11" spans="2:11" ht="16.5" customHeight="1" x14ac:dyDescent="0.25">
      <c r="B11" s="53">
        <v>5</v>
      </c>
      <c r="C11" s="16" t="s">
        <v>97</v>
      </c>
      <c r="D11" s="6">
        <v>160</v>
      </c>
      <c r="E11" s="9" t="s">
        <v>24</v>
      </c>
      <c r="F11" s="6">
        <v>101</v>
      </c>
      <c r="G11" s="6">
        <v>78</v>
      </c>
      <c r="H11" s="6">
        <v>63</v>
      </c>
      <c r="I11" s="12">
        <f t="shared" si="0"/>
        <v>53.03026666666667</v>
      </c>
      <c r="J11" s="13">
        <f t="shared" si="1"/>
        <v>33.143916666666669</v>
      </c>
      <c r="K11" s="2"/>
    </row>
    <row r="12" spans="2:11" ht="16.5" customHeight="1" x14ac:dyDescent="0.25">
      <c r="B12" s="53">
        <v>6</v>
      </c>
      <c r="C12" s="16" t="s">
        <v>98</v>
      </c>
      <c r="D12" s="6">
        <v>100</v>
      </c>
      <c r="E12" s="9" t="s">
        <v>24</v>
      </c>
      <c r="F12" s="6">
        <v>149</v>
      </c>
      <c r="G12" s="6">
        <v>196</v>
      </c>
      <c r="H12" s="6">
        <v>110</v>
      </c>
      <c r="I12" s="12">
        <f t="shared" si="0"/>
        <v>99.705666666666659</v>
      </c>
      <c r="J12" s="13">
        <f t="shared" si="1"/>
        <v>99.705666666666659</v>
      </c>
      <c r="K12" s="2"/>
    </row>
    <row r="13" spans="2:11" ht="16.5" customHeight="1" x14ac:dyDescent="0.25">
      <c r="B13" s="53">
        <v>7</v>
      </c>
      <c r="C13" s="16" t="s">
        <v>104</v>
      </c>
      <c r="D13" s="6">
        <v>400</v>
      </c>
      <c r="E13" s="9" t="s">
        <v>21</v>
      </c>
      <c r="F13" s="6">
        <v>134</v>
      </c>
      <c r="G13" s="6">
        <v>119</v>
      </c>
      <c r="H13" s="6">
        <v>122</v>
      </c>
      <c r="I13" s="12">
        <f t="shared" si="0"/>
        <v>82.174999999999997</v>
      </c>
      <c r="J13" s="13">
        <f t="shared" si="1"/>
        <v>20.543749999999999</v>
      </c>
      <c r="K13" s="2"/>
    </row>
    <row r="14" spans="2:11" ht="16.5" customHeight="1" x14ac:dyDescent="0.25">
      <c r="B14" s="53">
        <v>8</v>
      </c>
      <c r="C14" s="16" t="s">
        <v>105</v>
      </c>
      <c r="D14" s="6">
        <v>160</v>
      </c>
      <c r="E14" s="9" t="s">
        <v>116</v>
      </c>
      <c r="F14" s="6">
        <v>53</v>
      </c>
      <c r="G14" s="6">
        <v>21</v>
      </c>
      <c r="H14" s="6">
        <v>37</v>
      </c>
      <c r="I14" s="12">
        <f t="shared" si="0"/>
        <v>24.323800000000002</v>
      </c>
      <c r="J14" s="13">
        <f t="shared" si="1"/>
        <v>15.202375000000002</v>
      </c>
      <c r="K14" s="2"/>
    </row>
    <row r="15" spans="2:11" ht="16.5" customHeight="1" x14ac:dyDescent="0.25">
      <c r="B15" s="53">
        <v>9</v>
      </c>
      <c r="C15" s="16" t="s">
        <v>106</v>
      </c>
      <c r="D15" s="6">
        <v>400</v>
      </c>
      <c r="E15" s="9" t="s">
        <v>213</v>
      </c>
      <c r="F15" s="6">
        <v>70</v>
      </c>
      <c r="G15" s="6">
        <v>93</v>
      </c>
      <c r="H15" s="6">
        <v>81</v>
      </c>
      <c r="I15" s="12">
        <f t="shared" si="0"/>
        <v>53.468533333333333</v>
      </c>
      <c r="J15" s="13">
        <f t="shared" si="1"/>
        <v>13.367133333333333</v>
      </c>
      <c r="K15" s="2"/>
    </row>
    <row r="16" spans="2:11" ht="16.5" customHeight="1" x14ac:dyDescent="0.25">
      <c r="B16" s="53">
        <v>10</v>
      </c>
      <c r="C16" s="16" t="s">
        <v>102</v>
      </c>
      <c r="D16" s="6">
        <v>250</v>
      </c>
      <c r="E16" s="9" t="s">
        <v>107</v>
      </c>
      <c r="F16" s="6">
        <v>109</v>
      </c>
      <c r="G16" s="6">
        <v>110</v>
      </c>
      <c r="H16" s="6">
        <v>115</v>
      </c>
      <c r="I16" s="12">
        <f t="shared" si="0"/>
        <v>73.190533333333335</v>
      </c>
      <c r="J16" s="13">
        <f t="shared" si="1"/>
        <v>29.276213333333335</v>
      </c>
      <c r="K16" s="2"/>
    </row>
    <row r="17" spans="2:11" ht="16.5" customHeight="1" x14ac:dyDescent="0.25">
      <c r="B17" s="53">
        <v>11</v>
      </c>
      <c r="C17" s="16" t="s">
        <v>103</v>
      </c>
      <c r="D17" s="6">
        <v>160</v>
      </c>
      <c r="E17" s="9" t="s">
        <v>108</v>
      </c>
      <c r="F17" s="6">
        <v>33</v>
      </c>
      <c r="G17" s="6">
        <v>38</v>
      </c>
      <c r="H17" s="6">
        <v>35</v>
      </c>
      <c r="I17" s="12">
        <f t="shared" si="0"/>
        <v>23.228133333333336</v>
      </c>
      <c r="J17" s="13">
        <f t="shared" si="1"/>
        <v>14.517583333333334</v>
      </c>
      <c r="K17" s="2"/>
    </row>
    <row r="18" spans="2:11" ht="16.5" customHeight="1" x14ac:dyDescent="0.25">
      <c r="B18" s="53">
        <v>12</v>
      </c>
      <c r="C18" s="16" t="s">
        <v>37</v>
      </c>
      <c r="D18" s="6">
        <v>160</v>
      </c>
      <c r="E18" s="9" t="s">
        <v>38</v>
      </c>
      <c r="F18" s="6">
        <v>107</v>
      </c>
      <c r="G18" s="6">
        <v>90</v>
      </c>
      <c r="H18" s="6">
        <v>95</v>
      </c>
      <c r="I18" s="12">
        <f t="shared" si="0"/>
        <v>63.986933333333326</v>
      </c>
      <c r="J18" s="13">
        <f t="shared" si="1"/>
        <v>39.991833333333325</v>
      </c>
      <c r="K18" s="2"/>
    </row>
    <row r="19" spans="2:11" ht="32.1" customHeight="1" x14ac:dyDescent="0.25">
      <c r="B19" s="53">
        <v>13</v>
      </c>
      <c r="C19" s="16" t="s">
        <v>43</v>
      </c>
      <c r="D19" s="6">
        <v>400</v>
      </c>
      <c r="E19" s="9" t="s">
        <v>117</v>
      </c>
      <c r="F19" s="6">
        <v>130</v>
      </c>
      <c r="G19" s="6">
        <v>184</v>
      </c>
      <c r="H19" s="6">
        <v>200</v>
      </c>
      <c r="I19" s="12">
        <f t="shared" si="0"/>
        <v>112.63453333333334</v>
      </c>
      <c r="J19" s="13">
        <f t="shared" si="1"/>
        <v>28.158633333333334</v>
      </c>
      <c r="K19" s="2"/>
    </row>
    <row r="20" spans="2:11" ht="16.5" customHeight="1" x14ac:dyDescent="0.25">
      <c r="B20" s="53">
        <v>14</v>
      </c>
      <c r="C20" s="16" t="s">
        <v>95</v>
      </c>
      <c r="D20" s="6">
        <v>630</v>
      </c>
      <c r="E20" s="9" t="s">
        <v>119</v>
      </c>
      <c r="F20" s="6">
        <v>509</v>
      </c>
      <c r="G20" s="6">
        <v>489</v>
      </c>
      <c r="H20" s="6">
        <v>467</v>
      </c>
      <c r="I20" s="12">
        <f t="shared" si="0"/>
        <v>321.03033333333332</v>
      </c>
      <c r="J20" s="13">
        <f t="shared" si="1"/>
        <v>50.957195767195763</v>
      </c>
      <c r="K20" s="2"/>
    </row>
    <row r="21" spans="2:11" ht="16.5" customHeight="1" x14ac:dyDescent="0.25">
      <c r="B21" s="53">
        <v>15</v>
      </c>
      <c r="C21" s="16" t="s">
        <v>44</v>
      </c>
      <c r="D21" s="6">
        <v>630</v>
      </c>
      <c r="E21" s="9" t="s">
        <v>115</v>
      </c>
      <c r="F21" s="6">
        <v>180</v>
      </c>
      <c r="G21" s="6">
        <v>210</v>
      </c>
      <c r="H21" s="6">
        <v>180</v>
      </c>
      <c r="I21" s="12">
        <f t="shared" si="0"/>
        <v>124.90600000000001</v>
      </c>
      <c r="J21" s="13">
        <f t="shared" si="1"/>
        <v>19.82634920634921</v>
      </c>
      <c r="K21" s="2"/>
    </row>
    <row r="22" spans="2:11" ht="16.5" customHeight="1" x14ac:dyDescent="0.25">
      <c r="B22" s="53">
        <v>16</v>
      </c>
      <c r="C22" s="16" t="s">
        <v>59</v>
      </c>
      <c r="D22" s="6">
        <v>250</v>
      </c>
      <c r="E22" s="9" t="s">
        <v>24</v>
      </c>
      <c r="F22" s="6">
        <v>48</v>
      </c>
      <c r="G22" s="6">
        <v>46</v>
      </c>
      <c r="H22" s="6">
        <v>48</v>
      </c>
      <c r="I22" s="12">
        <f t="shared" si="0"/>
        <v>31.116933333333336</v>
      </c>
      <c r="J22" s="13">
        <f t="shared" si="1"/>
        <v>12.446773333333335</v>
      </c>
      <c r="K22" s="2"/>
    </row>
    <row r="23" spans="2:11" ht="16.5" customHeight="1" x14ac:dyDescent="0.25">
      <c r="B23" s="53">
        <v>17</v>
      </c>
      <c r="C23" s="16" t="s">
        <v>41</v>
      </c>
      <c r="D23" s="6">
        <v>400</v>
      </c>
      <c r="E23" s="9" t="s">
        <v>42</v>
      </c>
      <c r="F23" s="6">
        <v>156</v>
      </c>
      <c r="G23" s="6">
        <v>108</v>
      </c>
      <c r="H23" s="6">
        <v>122</v>
      </c>
      <c r="I23" s="12">
        <f t="shared" si="0"/>
        <v>84.585466666666662</v>
      </c>
      <c r="J23" s="13">
        <f t="shared" si="1"/>
        <v>21.146366666666665</v>
      </c>
      <c r="K23" s="2"/>
    </row>
    <row r="24" spans="2:11" ht="16.5" customHeight="1" x14ac:dyDescent="0.25">
      <c r="B24" s="53">
        <v>18</v>
      </c>
      <c r="C24" s="16" t="s">
        <v>66</v>
      </c>
      <c r="D24" s="6">
        <v>250</v>
      </c>
      <c r="E24" s="9" t="s">
        <v>118</v>
      </c>
      <c r="F24" s="6">
        <v>148</v>
      </c>
      <c r="G24" s="6">
        <v>155</v>
      </c>
      <c r="H24" s="6">
        <v>149</v>
      </c>
      <c r="I24" s="12">
        <f t="shared" si="0"/>
        <v>99.048266666666663</v>
      </c>
      <c r="J24" s="13">
        <f t="shared" si="1"/>
        <v>39.619306666666667</v>
      </c>
      <c r="K24" s="2"/>
    </row>
    <row r="25" spans="2:11" ht="16.5" customHeight="1" x14ac:dyDescent="0.25">
      <c r="B25" s="53">
        <v>19</v>
      </c>
      <c r="C25" s="16" t="s">
        <v>120</v>
      </c>
      <c r="D25" s="6">
        <v>160</v>
      </c>
      <c r="E25" s="9" t="s">
        <v>235</v>
      </c>
      <c r="F25" s="6">
        <v>25</v>
      </c>
      <c r="G25" s="6">
        <v>22</v>
      </c>
      <c r="H25" s="6">
        <v>25</v>
      </c>
      <c r="I25" s="12">
        <f t="shared" si="0"/>
        <v>15.777600000000001</v>
      </c>
      <c r="J25" s="13">
        <f t="shared" si="1"/>
        <v>9.8610000000000007</v>
      </c>
      <c r="K25" s="2"/>
    </row>
    <row r="26" spans="2:11" ht="16.5" customHeight="1" x14ac:dyDescent="0.25">
      <c r="B26" s="53">
        <v>20</v>
      </c>
      <c r="C26" s="16" t="s">
        <v>121</v>
      </c>
      <c r="D26" s="6">
        <v>40</v>
      </c>
      <c r="E26" s="9" t="s">
        <v>11</v>
      </c>
      <c r="F26" s="6">
        <v>23</v>
      </c>
      <c r="G26" s="6">
        <v>11</v>
      </c>
      <c r="H26" s="6">
        <v>8</v>
      </c>
      <c r="I26" s="12">
        <f t="shared" si="0"/>
        <v>9.2035999999999998</v>
      </c>
      <c r="J26" s="13">
        <f t="shared" si="1"/>
        <v>23.009</v>
      </c>
      <c r="K26" s="2"/>
    </row>
    <row r="27" spans="2:11" ht="16.5" customHeight="1" x14ac:dyDescent="0.25">
      <c r="B27" s="53">
        <v>21</v>
      </c>
      <c r="C27" s="16" t="s">
        <v>195</v>
      </c>
      <c r="D27" s="6">
        <v>400</v>
      </c>
      <c r="E27" s="9" t="s">
        <v>114</v>
      </c>
      <c r="F27" s="6">
        <v>43</v>
      </c>
      <c r="G27" s="6">
        <v>135</v>
      </c>
      <c r="H27" s="6">
        <v>142</v>
      </c>
      <c r="I27" s="12">
        <f t="shared" si="0"/>
        <v>70.122666666666674</v>
      </c>
      <c r="J27" s="13">
        <f t="shared" si="1"/>
        <v>17.530666666666669</v>
      </c>
      <c r="K27" s="2"/>
    </row>
    <row r="28" spans="2:11" ht="16.5" customHeight="1" x14ac:dyDescent="0.25">
      <c r="B28" s="53">
        <v>22</v>
      </c>
      <c r="C28" s="16" t="s">
        <v>200</v>
      </c>
      <c r="D28" s="6">
        <v>250</v>
      </c>
      <c r="E28" s="9"/>
      <c r="F28" s="6"/>
      <c r="G28" s="6"/>
      <c r="H28" s="6"/>
      <c r="I28" s="12">
        <f t="shared" si="0"/>
        <v>0</v>
      </c>
      <c r="J28" s="13">
        <f t="shared" si="1"/>
        <v>0</v>
      </c>
      <c r="K28" s="2"/>
    </row>
    <row r="29" spans="2:11" ht="16.5" customHeight="1" x14ac:dyDescent="0.25">
      <c r="B29" s="53">
        <v>23</v>
      </c>
      <c r="C29" s="16" t="s">
        <v>194</v>
      </c>
      <c r="D29" s="6">
        <v>400</v>
      </c>
      <c r="E29" s="9" t="s">
        <v>80</v>
      </c>
      <c r="F29" s="6">
        <v>352</v>
      </c>
      <c r="G29" s="6">
        <v>369</v>
      </c>
      <c r="H29" s="6">
        <v>420</v>
      </c>
      <c r="I29" s="12">
        <f t="shared" si="0"/>
        <v>250.03113333333334</v>
      </c>
      <c r="J29" s="13">
        <f t="shared" si="1"/>
        <v>62.507783333333336</v>
      </c>
      <c r="K29" s="2"/>
    </row>
    <row r="30" spans="2:11" ht="16.5" customHeight="1" x14ac:dyDescent="0.25">
      <c r="B30" s="53">
        <v>24</v>
      </c>
      <c r="C30" s="16" t="s">
        <v>86</v>
      </c>
      <c r="D30" s="6">
        <v>630</v>
      </c>
      <c r="E30" s="9" t="s">
        <v>68</v>
      </c>
      <c r="F30" s="6">
        <v>89</v>
      </c>
      <c r="G30" s="6">
        <v>90</v>
      </c>
      <c r="H30" s="6">
        <v>94</v>
      </c>
      <c r="I30" s="12">
        <f t="shared" si="0"/>
        <v>59.823399999999999</v>
      </c>
      <c r="J30" s="13">
        <f t="shared" si="1"/>
        <v>9.4957777777777785</v>
      </c>
      <c r="K30" s="2"/>
    </row>
    <row r="31" spans="2:11" ht="16.5" customHeight="1" x14ac:dyDescent="0.25">
      <c r="B31" s="53">
        <v>25</v>
      </c>
      <c r="C31" s="16" t="s">
        <v>85</v>
      </c>
      <c r="D31" s="6">
        <v>250</v>
      </c>
      <c r="E31" s="9" t="s">
        <v>68</v>
      </c>
      <c r="F31" s="6">
        <v>37</v>
      </c>
      <c r="G31" s="6">
        <v>33</v>
      </c>
      <c r="H31" s="6">
        <v>32</v>
      </c>
      <c r="I31" s="12">
        <f t="shared" si="0"/>
        <v>22.351600000000001</v>
      </c>
      <c r="J31" s="13">
        <f t="shared" si="1"/>
        <v>8.9406400000000019</v>
      </c>
      <c r="K31" s="2"/>
    </row>
    <row r="32" spans="2:11" ht="16.5" customHeight="1" x14ac:dyDescent="0.25">
      <c r="B32" s="53">
        <v>26</v>
      </c>
      <c r="C32" s="16" t="s">
        <v>87</v>
      </c>
      <c r="D32" s="6">
        <v>250</v>
      </c>
      <c r="E32" s="9" t="s">
        <v>68</v>
      </c>
      <c r="F32" s="6">
        <v>0</v>
      </c>
      <c r="G32" s="6">
        <v>0</v>
      </c>
      <c r="H32" s="6">
        <v>0</v>
      </c>
      <c r="I32" s="12">
        <f t="shared" si="0"/>
        <v>0</v>
      </c>
      <c r="J32" s="13">
        <f t="shared" si="1"/>
        <v>0</v>
      </c>
      <c r="K32" s="2"/>
    </row>
    <row r="33" spans="2:11" ht="16.5" customHeight="1" x14ac:dyDescent="0.25">
      <c r="B33" s="53">
        <v>27</v>
      </c>
      <c r="C33" s="16" t="s">
        <v>128</v>
      </c>
      <c r="D33" s="6">
        <v>63</v>
      </c>
      <c r="E33" s="9" t="s">
        <v>130</v>
      </c>
      <c r="F33" s="6">
        <v>10</v>
      </c>
      <c r="G33" s="6">
        <v>22</v>
      </c>
      <c r="H33" s="6">
        <v>30</v>
      </c>
      <c r="I33" s="12">
        <f t="shared" si="0"/>
        <v>13.586266666666667</v>
      </c>
      <c r="J33" s="13">
        <f t="shared" si="1"/>
        <v>21.565502645502647</v>
      </c>
      <c r="K33" s="2"/>
    </row>
    <row r="34" spans="2:11" ht="16.5" customHeight="1" x14ac:dyDescent="0.25">
      <c r="B34" s="53">
        <v>28</v>
      </c>
      <c r="C34" s="16" t="s">
        <v>241</v>
      </c>
      <c r="D34" s="6">
        <v>250</v>
      </c>
      <c r="E34" s="9" t="s">
        <v>129</v>
      </c>
      <c r="F34" s="6">
        <v>0</v>
      </c>
      <c r="G34" s="6">
        <v>0</v>
      </c>
      <c r="H34" s="6">
        <v>0</v>
      </c>
      <c r="I34" s="12">
        <f t="shared" si="0"/>
        <v>0</v>
      </c>
      <c r="J34" s="13">
        <f t="shared" si="1"/>
        <v>0</v>
      </c>
      <c r="K34" s="2"/>
    </row>
    <row r="35" spans="2:11" x14ac:dyDescent="0.25">
      <c r="B35" s="53"/>
      <c r="C35" s="16" t="s">
        <v>241</v>
      </c>
      <c r="D35" s="6">
        <v>250</v>
      </c>
      <c r="E35" s="9" t="s">
        <v>129</v>
      </c>
      <c r="F35" s="6">
        <v>191</v>
      </c>
      <c r="G35" s="6">
        <v>195</v>
      </c>
      <c r="H35" s="6">
        <v>190</v>
      </c>
      <c r="I35" s="12">
        <f t="shared" si="0"/>
        <v>126.22080000000001</v>
      </c>
      <c r="J35" s="13">
        <f t="shared" si="1"/>
        <v>50.488320000000009</v>
      </c>
      <c r="K35" s="2"/>
    </row>
    <row r="36" spans="2:11" ht="16.5" customHeight="1" x14ac:dyDescent="0.25">
      <c r="B36" s="53">
        <v>29</v>
      </c>
      <c r="C36" s="16" t="s">
        <v>131</v>
      </c>
      <c r="D36" s="6">
        <v>160</v>
      </c>
      <c r="E36" s="9" t="s">
        <v>196</v>
      </c>
      <c r="F36" s="6">
        <v>54</v>
      </c>
      <c r="G36" s="6">
        <v>20</v>
      </c>
      <c r="H36" s="6">
        <v>13</v>
      </c>
      <c r="I36" s="12">
        <f t="shared" si="0"/>
        <v>19.064599999999999</v>
      </c>
      <c r="J36" s="13">
        <f t="shared" si="1"/>
        <v>11.915374999999999</v>
      </c>
      <c r="K36" s="2"/>
    </row>
    <row r="37" spans="2:11" ht="16.5" customHeight="1" x14ac:dyDescent="0.25">
      <c r="B37" s="53">
        <v>30</v>
      </c>
      <c r="C37" s="16" t="s">
        <v>132</v>
      </c>
      <c r="D37" s="6">
        <v>400</v>
      </c>
      <c r="E37" s="9" t="s">
        <v>197</v>
      </c>
      <c r="F37" s="6">
        <v>323</v>
      </c>
      <c r="G37" s="6">
        <v>320</v>
      </c>
      <c r="H37" s="6">
        <v>315</v>
      </c>
      <c r="I37" s="12">
        <f t="shared" si="0"/>
        <v>209.92973333333333</v>
      </c>
      <c r="J37" s="13">
        <f t="shared" si="1"/>
        <v>52.482433333333333</v>
      </c>
      <c r="K37" s="2"/>
    </row>
    <row r="38" spans="2:11" ht="16.5" customHeight="1" x14ac:dyDescent="0.25">
      <c r="B38" s="53">
        <v>31</v>
      </c>
      <c r="C38" s="16" t="s">
        <v>133</v>
      </c>
      <c r="D38" s="6">
        <v>1000</v>
      </c>
      <c r="E38" s="9" t="s">
        <v>197</v>
      </c>
      <c r="F38" s="6">
        <v>270</v>
      </c>
      <c r="G38" s="6">
        <v>263</v>
      </c>
      <c r="H38" s="6">
        <v>274</v>
      </c>
      <c r="I38" s="12">
        <f t="shared" si="0"/>
        <v>176.84059999999999</v>
      </c>
      <c r="J38" s="13">
        <f t="shared" si="1"/>
        <v>17.684059999999999</v>
      </c>
      <c r="K38" s="2"/>
    </row>
    <row r="39" spans="2:11" ht="16.5" customHeight="1" x14ac:dyDescent="0.25">
      <c r="B39" s="53">
        <v>32</v>
      </c>
      <c r="C39" s="16" t="s">
        <v>134</v>
      </c>
      <c r="D39" s="6">
        <v>630</v>
      </c>
      <c r="E39" s="9" t="s">
        <v>197</v>
      </c>
      <c r="F39" s="6">
        <v>490</v>
      </c>
      <c r="G39" s="6">
        <v>430</v>
      </c>
      <c r="H39" s="6">
        <v>448</v>
      </c>
      <c r="I39" s="12">
        <f t="shared" si="0"/>
        <v>299.77440000000001</v>
      </c>
      <c r="J39" s="13">
        <f t="shared" si="1"/>
        <v>47.583238095238094</v>
      </c>
      <c r="K39" s="2"/>
    </row>
    <row r="40" spans="2:11" ht="16.5" customHeight="1" x14ac:dyDescent="0.25">
      <c r="B40" s="53">
        <v>33</v>
      </c>
      <c r="C40" s="16" t="s">
        <v>137</v>
      </c>
      <c r="D40" s="6">
        <v>400</v>
      </c>
      <c r="E40" s="9" t="s">
        <v>24</v>
      </c>
      <c r="F40" s="6">
        <v>271</v>
      </c>
      <c r="G40" s="6">
        <v>280</v>
      </c>
      <c r="H40" s="6">
        <v>110</v>
      </c>
      <c r="I40" s="12">
        <f t="shared" si="0"/>
        <v>144.84713333333335</v>
      </c>
      <c r="J40" s="13">
        <f t="shared" si="1"/>
        <v>36.211783333333337</v>
      </c>
      <c r="K40" s="2"/>
    </row>
    <row r="41" spans="2:11" ht="16.5" customHeight="1" x14ac:dyDescent="0.25">
      <c r="B41" s="53">
        <v>34</v>
      </c>
      <c r="C41" s="16" t="s">
        <v>139</v>
      </c>
      <c r="D41" s="6">
        <v>400</v>
      </c>
      <c r="E41" s="9" t="s">
        <v>138</v>
      </c>
      <c r="F41" s="6">
        <v>198</v>
      </c>
      <c r="G41" s="6">
        <v>167</v>
      </c>
      <c r="H41" s="6">
        <v>161</v>
      </c>
      <c r="I41" s="12">
        <f t="shared" si="0"/>
        <v>115.26413333333333</v>
      </c>
      <c r="J41" s="13">
        <f t="shared" si="1"/>
        <v>28.816033333333337</v>
      </c>
      <c r="K41" s="2"/>
    </row>
    <row r="42" spans="2:11" ht="16.5" customHeight="1" x14ac:dyDescent="0.25">
      <c r="B42" s="53">
        <v>35</v>
      </c>
      <c r="C42" s="16" t="s">
        <v>90</v>
      </c>
      <c r="D42" s="6">
        <v>250</v>
      </c>
      <c r="E42" s="9" t="s">
        <v>71</v>
      </c>
      <c r="F42" s="6">
        <v>210</v>
      </c>
      <c r="G42" s="6">
        <v>263</v>
      </c>
      <c r="H42" s="6">
        <v>160</v>
      </c>
      <c r="I42" s="12">
        <f t="shared" si="0"/>
        <v>138.7114</v>
      </c>
      <c r="J42" s="13">
        <f t="shared" si="1"/>
        <v>55.484559999999995</v>
      </c>
      <c r="K42" s="2"/>
    </row>
    <row r="43" spans="2:11" ht="16.5" customHeight="1" thickBot="1" x14ac:dyDescent="0.3">
      <c r="B43" s="53">
        <v>36</v>
      </c>
      <c r="C43" s="17" t="s">
        <v>83</v>
      </c>
      <c r="D43" s="7">
        <v>160</v>
      </c>
      <c r="E43" s="10" t="s">
        <v>67</v>
      </c>
      <c r="F43" s="7">
        <v>110</v>
      </c>
      <c r="G43" s="7">
        <v>93</v>
      </c>
      <c r="H43" s="7">
        <v>99</v>
      </c>
      <c r="I43" s="12">
        <f t="shared" si="0"/>
        <v>66.178266666666673</v>
      </c>
      <c r="J43" s="13">
        <f t="shared" si="1"/>
        <v>41.36141666666667</v>
      </c>
      <c r="K43" s="2"/>
    </row>
    <row r="44" spans="2:11" ht="16.5" customHeight="1" x14ac:dyDescent="0.25">
      <c r="B44" s="53">
        <v>37</v>
      </c>
      <c r="C44" s="18" t="s">
        <v>84</v>
      </c>
      <c r="D44" s="8">
        <v>400</v>
      </c>
      <c r="E44" s="11" t="s">
        <v>24</v>
      </c>
      <c r="F44" s="8">
        <v>129</v>
      </c>
      <c r="G44" s="8">
        <v>163</v>
      </c>
      <c r="H44" s="8">
        <v>133</v>
      </c>
      <c r="I44" s="12">
        <f t="shared" si="0"/>
        <v>93.131666666666661</v>
      </c>
      <c r="J44" s="13">
        <f t="shared" si="1"/>
        <v>23.282916666666665</v>
      </c>
      <c r="K44" s="2"/>
    </row>
    <row r="45" spans="2:11" ht="16.5" customHeight="1" x14ac:dyDescent="0.25">
      <c r="B45" s="53">
        <v>38</v>
      </c>
      <c r="C45" s="16" t="s">
        <v>135</v>
      </c>
      <c r="D45" s="6">
        <v>250</v>
      </c>
      <c r="E45" s="9" t="s">
        <v>70</v>
      </c>
      <c r="F45" s="6">
        <v>146</v>
      </c>
      <c r="G45" s="6">
        <v>176</v>
      </c>
      <c r="H45" s="6">
        <v>130</v>
      </c>
      <c r="I45" s="12">
        <f t="shared" si="0"/>
        <v>99.048266666666663</v>
      </c>
      <c r="J45" s="13">
        <f t="shared" si="1"/>
        <v>39.619306666666667</v>
      </c>
      <c r="K45" s="2"/>
    </row>
    <row r="46" spans="2:11" ht="16.5" customHeight="1" x14ac:dyDescent="0.25">
      <c r="B46" s="53">
        <v>39</v>
      </c>
      <c r="C46" s="16" t="s">
        <v>136</v>
      </c>
      <c r="D46" s="6">
        <v>160</v>
      </c>
      <c r="E46" s="9" t="s">
        <v>81</v>
      </c>
      <c r="F46" s="6">
        <v>130</v>
      </c>
      <c r="G46" s="6">
        <v>117</v>
      </c>
      <c r="H46" s="6">
        <v>95</v>
      </c>
      <c r="I46" s="12">
        <f t="shared" si="0"/>
        <v>74.943600000000004</v>
      </c>
      <c r="J46" s="13">
        <f t="shared" si="1"/>
        <v>46.839750000000002</v>
      </c>
      <c r="K46" s="2"/>
    </row>
    <row r="47" spans="2:11" ht="16.5" customHeight="1" x14ac:dyDescent="0.25">
      <c r="B47" s="53">
        <v>40</v>
      </c>
      <c r="C47" s="16" t="s">
        <v>242</v>
      </c>
      <c r="D47" s="6">
        <v>400</v>
      </c>
      <c r="E47" s="9" t="s">
        <v>11</v>
      </c>
      <c r="F47" s="6">
        <v>0</v>
      </c>
      <c r="G47" s="6">
        <v>0</v>
      </c>
      <c r="H47" s="6">
        <v>0</v>
      </c>
      <c r="I47" s="12">
        <f t="shared" si="0"/>
        <v>0</v>
      </c>
      <c r="J47" s="13">
        <f t="shared" si="1"/>
        <v>0</v>
      </c>
      <c r="K47" s="2"/>
    </row>
    <row r="48" spans="2:11" ht="16.5" customHeight="1" x14ac:dyDescent="0.25">
      <c r="B48" s="53"/>
      <c r="C48" s="16" t="s">
        <v>242</v>
      </c>
      <c r="D48" s="6">
        <v>400</v>
      </c>
      <c r="E48" s="9" t="s">
        <v>11</v>
      </c>
      <c r="F48" s="6">
        <v>78</v>
      </c>
      <c r="G48" s="6">
        <v>90</v>
      </c>
      <c r="H48" s="6">
        <v>80</v>
      </c>
      <c r="I48" s="12">
        <f t="shared" si="0"/>
        <v>54.345066666666668</v>
      </c>
      <c r="J48" s="13">
        <f t="shared" si="1"/>
        <v>13.586266666666665</v>
      </c>
      <c r="K48" s="2"/>
    </row>
    <row r="49" spans="2:11" ht="16.5" customHeight="1" x14ac:dyDescent="0.25">
      <c r="B49" s="53">
        <v>41</v>
      </c>
      <c r="C49" s="16" t="s">
        <v>226</v>
      </c>
      <c r="D49" s="6">
        <v>100</v>
      </c>
      <c r="E49" s="9" t="s">
        <v>24</v>
      </c>
      <c r="F49" s="6">
        <v>23</v>
      </c>
      <c r="G49" s="6">
        <v>73</v>
      </c>
      <c r="H49" s="6">
        <v>36</v>
      </c>
      <c r="I49" s="12">
        <v>15.8</v>
      </c>
      <c r="J49" s="13">
        <f t="shared" si="1"/>
        <v>15.8</v>
      </c>
      <c r="K49" s="2"/>
    </row>
    <row r="50" spans="2:11" ht="16.5" customHeight="1" x14ac:dyDescent="0.25">
      <c r="B50" s="53">
        <v>42</v>
      </c>
      <c r="C50" s="16" t="s">
        <v>227</v>
      </c>
      <c r="D50" s="6">
        <v>250</v>
      </c>
      <c r="E50" s="9" t="s">
        <v>223</v>
      </c>
      <c r="F50" s="6">
        <v>250</v>
      </c>
      <c r="G50" s="6">
        <v>224</v>
      </c>
      <c r="H50" s="6">
        <v>260</v>
      </c>
      <c r="I50" s="12">
        <v>155.30000000000001</v>
      </c>
      <c r="J50" s="13">
        <f t="shared" si="1"/>
        <v>62.120000000000012</v>
      </c>
      <c r="K50" s="2"/>
    </row>
    <row r="51" spans="2:11" ht="32.1" customHeight="1" x14ac:dyDescent="0.25">
      <c r="B51" s="53">
        <v>43</v>
      </c>
      <c r="C51" s="16" t="s">
        <v>228</v>
      </c>
      <c r="D51" s="6">
        <v>250</v>
      </c>
      <c r="E51" s="9" t="s">
        <v>64</v>
      </c>
      <c r="F51" s="6">
        <v>196</v>
      </c>
      <c r="G51" s="6">
        <v>175</v>
      </c>
      <c r="H51" s="6">
        <v>202</v>
      </c>
      <c r="I51" s="12">
        <v>125.5</v>
      </c>
      <c r="J51" s="13">
        <f t="shared" si="1"/>
        <v>50.2</v>
      </c>
      <c r="K51" s="2"/>
    </row>
    <row r="52" spans="2:11" ht="16.5" customHeight="1" x14ac:dyDescent="0.25">
      <c r="B52" s="53">
        <v>44</v>
      </c>
      <c r="C52" s="16" t="s">
        <v>164</v>
      </c>
      <c r="D52" s="6">
        <v>250</v>
      </c>
      <c r="E52" s="9" t="s">
        <v>24</v>
      </c>
      <c r="F52" s="6">
        <v>128</v>
      </c>
      <c r="G52" s="6">
        <v>101</v>
      </c>
      <c r="H52" s="6">
        <v>130</v>
      </c>
      <c r="I52" s="12">
        <f t="shared" si="0"/>
        <v>78.668866666666673</v>
      </c>
      <c r="J52" s="13">
        <f t="shared" si="1"/>
        <v>31.467546666666667</v>
      </c>
      <c r="K52" s="2"/>
    </row>
    <row r="53" spans="2:11" ht="16.5" customHeight="1" x14ac:dyDescent="0.25">
      <c r="B53" s="53">
        <v>45</v>
      </c>
      <c r="C53" s="17" t="s">
        <v>89</v>
      </c>
      <c r="D53" s="7">
        <v>400</v>
      </c>
      <c r="E53" s="10" t="s">
        <v>146</v>
      </c>
      <c r="F53" s="7">
        <v>260</v>
      </c>
      <c r="G53" s="7">
        <v>284</v>
      </c>
      <c r="H53" s="7">
        <v>296</v>
      </c>
      <c r="I53" s="12">
        <f t="shared" si="0"/>
        <v>184.072</v>
      </c>
      <c r="J53" s="13">
        <f t="shared" si="1"/>
        <v>46.018000000000001</v>
      </c>
      <c r="K53" s="2"/>
    </row>
    <row r="54" spans="2:11" ht="16.5" customHeight="1" thickBot="1" x14ac:dyDescent="0.3">
      <c r="B54" s="53">
        <v>46</v>
      </c>
      <c r="C54" s="16" t="s">
        <v>148</v>
      </c>
      <c r="D54" s="6">
        <v>250</v>
      </c>
      <c r="E54" s="9" t="s">
        <v>24</v>
      </c>
      <c r="F54" s="6">
        <v>125</v>
      </c>
      <c r="G54" s="6">
        <v>126</v>
      </c>
      <c r="H54" s="6">
        <v>115</v>
      </c>
      <c r="I54" s="12">
        <f t="shared" si="0"/>
        <v>80.202799999999996</v>
      </c>
      <c r="J54" s="13">
        <f t="shared" si="1"/>
        <v>32.081119999999999</v>
      </c>
      <c r="K54" s="2"/>
    </row>
    <row r="55" spans="2:11" ht="16.5" customHeight="1" x14ac:dyDescent="0.25">
      <c r="B55" s="53">
        <v>47</v>
      </c>
      <c r="C55" s="18" t="s">
        <v>147</v>
      </c>
      <c r="D55" s="8">
        <v>400</v>
      </c>
      <c r="E55" s="11" t="s">
        <v>91</v>
      </c>
      <c r="F55" s="8">
        <v>126</v>
      </c>
      <c r="G55" s="8">
        <v>201</v>
      </c>
      <c r="H55" s="8">
        <v>135</v>
      </c>
      <c r="I55" s="12">
        <f t="shared" si="0"/>
        <v>101.23960000000001</v>
      </c>
      <c r="J55" s="13">
        <f t="shared" si="1"/>
        <v>25.309900000000003</v>
      </c>
      <c r="K55" s="2"/>
    </row>
    <row r="56" spans="2:11" ht="32.1" customHeight="1" x14ac:dyDescent="0.25">
      <c r="B56" s="53">
        <v>48</v>
      </c>
      <c r="C56" s="16" t="s">
        <v>160</v>
      </c>
      <c r="D56" s="6">
        <v>160</v>
      </c>
      <c r="E56" s="9" t="s">
        <v>24</v>
      </c>
      <c r="F56" s="6">
        <v>136</v>
      </c>
      <c r="G56" s="6">
        <v>159</v>
      </c>
      <c r="H56" s="6">
        <v>98</v>
      </c>
      <c r="I56" s="12">
        <f t="shared" si="0"/>
        <v>86.119399999999999</v>
      </c>
      <c r="J56" s="13">
        <f t="shared" si="1"/>
        <v>53.824625000000005</v>
      </c>
      <c r="K56" s="2"/>
    </row>
    <row r="57" spans="2:11" ht="32.1" customHeight="1" x14ac:dyDescent="0.25">
      <c r="B57" s="53">
        <v>49</v>
      </c>
      <c r="C57" s="16" t="s">
        <v>34</v>
      </c>
      <c r="D57" s="6">
        <v>400</v>
      </c>
      <c r="E57" s="9" t="s">
        <v>35</v>
      </c>
      <c r="F57" s="6">
        <v>170</v>
      </c>
      <c r="G57" s="6">
        <v>217</v>
      </c>
      <c r="H57" s="6">
        <v>198</v>
      </c>
      <c r="I57" s="12">
        <f t="shared" si="0"/>
        <v>128.19299999999998</v>
      </c>
      <c r="J57" s="13">
        <f t="shared" si="1"/>
        <v>32.048249999999996</v>
      </c>
      <c r="K57" s="2"/>
    </row>
    <row r="58" spans="2:11" ht="16.5" customHeight="1" x14ac:dyDescent="0.25">
      <c r="B58" s="53">
        <v>50</v>
      </c>
      <c r="C58" s="17" t="s">
        <v>152</v>
      </c>
      <c r="D58" s="7">
        <v>400</v>
      </c>
      <c r="E58" s="10" t="s">
        <v>150</v>
      </c>
      <c r="F58" s="7">
        <v>337</v>
      </c>
      <c r="G58" s="7">
        <v>328</v>
      </c>
      <c r="H58" s="7">
        <v>224</v>
      </c>
      <c r="I58" s="12">
        <f t="shared" si="0"/>
        <v>194.80953333333332</v>
      </c>
      <c r="J58" s="13">
        <f t="shared" si="1"/>
        <v>48.70238333333333</v>
      </c>
      <c r="K58" s="2"/>
    </row>
    <row r="59" spans="2:11" ht="32.1" customHeight="1" x14ac:dyDescent="0.25">
      <c r="B59" s="53">
        <v>51</v>
      </c>
      <c r="C59" s="16" t="s">
        <v>153</v>
      </c>
      <c r="D59" s="6">
        <v>400</v>
      </c>
      <c r="E59" s="9" t="s">
        <v>149</v>
      </c>
      <c r="F59" s="6">
        <v>156</v>
      </c>
      <c r="G59" s="6">
        <v>183</v>
      </c>
      <c r="H59" s="6">
        <v>183</v>
      </c>
      <c r="I59" s="12">
        <f t="shared" si="0"/>
        <v>114.38760000000001</v>
      </c>
      <c r="J59" s="13">
        <f t="shared" si="1"/>
        <v>28.596900000000002</v>
      </c>
      <c r="K59" s="2"/>
    </row>
    <row r="60" spans="2:11" ht="16.5" customHeight="1" x14ac:dyDescent="0.25">
      <c r="B60" s="53">
        <v>52</v>
      </c>
      <c r="C60" s="16" t="s">
        <v>154</v>
      </c>
      <c r="D60" s="6">
        <v>320</v>
      </c>
      <c r="E60" s="9" t="s">
        <v>151</v>
      </c>
      <c r="F60" s="6">
        <v>88</v>
      </c>
      <c r="G60" s="6">
        <v>61</v>
      </c>
      <c r="H60" s="6">
        <v>25</v>
      </c>
      <c r="I60" s="12">
        <f t="shared" si="0"/>
        <v>38.129199999999997</v>
      </c>
      <c r="J60" s="13">
        <f t="shared" si="1"/>
        <v>11.915374999999999</v>
      </c>
      <c r="K60" s="2"/>
    </row>
    <row r="61" spans="2:11" ht="16.5" customHeight="1" x14ac:dyDescent="0.25">
      <c r="B61" s="53">
        <v>53</v>
      </c>
      <c r="C61" s="16" t="s">
        <v>159</v>
      </c>
      <c r="D61" s="6">
        <v>400</v>
      </c>
      <c r="E61" s="9" t="s">
        <v>157</v>
      </c>
      <c r="F61" s="6">
        <v>290</v>
      </c>
      <c r="G61" s="6">
        <v>255</v>
      </c>
      <c r="H61" s="6">
        <v>240</v>
      </c>
      <c r="I61" s="12">
        <f t="shared" si="0"/>
        <v>172.01966666666667</v>
      </c>
      <c r="J61" s="13">
        <f t="shared" si="1"/>
        <v>43.004916666666666</v>
      </c>
      <c r="K61" s="2"/>
    </row>
    <row r="62" spans="2:11" ht="16.5" customHeight="1" x14ac:dyDescent="0.25">
      <c r="B62" s="53">
        <v>54</v>
      </c>
      <c r="C62" s="16" t="s">
        <v>158</v>
      </c>
      <c r="D62" s="6">
        <v>250</v>
      </c>
      <c r="E62" s="9" t="s">
        <v>94</v>
      </c>
      <c r="F62" s="6">
        <v>215</v>
      </c>
      <c r="G62" s="6">
        <v>195</v>
      </c>
      <c r="H62" s="6">
        <v>201</v>
      </c>
      <c r="I62" s="12">
        <f t="shared" si="0"/>
        <v>133.89046666666667</v>
      </c>
      <c r="J62" s="13">
        <f t="shared" si="1"/>
        <v>53.556186666666669</v>
      </c>
      <c r="K62" s="2"/>
    </row>
    <row r="63" spans="2:11" ht="32.1" customHeight="1" x14ac:dyDescent="0.25">
      <c r="B63" s="54">
        <v>55</v>
      </c>
      <c r="C63" s="27" t="s">
        <v>155</v>
      </c>
      <c r="D63" s="6">
        <v>250</v>
      </c>
      <c r="E63" s="29" t="s">
        <v>156</v>
      </c>
      <c r="F63" s="6">
        <v>85</v>
      </c>
      <c r="G63" s="6">
        <v>161</v>
      </c>
      <c r="H63" s="6">
        <v>125</v>
      </c>
      <c r="I63" s="12">
        <f t="shared" si="0"/>
        <v>81.29846666666667</v>
      </c>
      <c r="J63" s="13">
        <f t="shared" si="1"/>
        <v>32.519386666666669</v>
      </c>
      <c r="K63" s="2"/>
    </row>
    <row r="64" spans="2:11" ht="16.5" customHeight="1" x14ac:dyDescent="0.25">
      <c r="B64" s="55"/>
      <c r="C64" s="28"/>
      <c r="D64" s="6">
        <v>250</v>
      </c>
      <c r="E64" s="30"/>
      <c r="F64" s="6">
        <v>155</v>
      </c>
      <c r="G64" s="6">
        <v>95</v>
      </c>
      <c r="H64" s="6">
        <v>73</v>
      </c>
      <c r="I64" s="12">
        <f t="shared" si="0"/>
        <v>70.78006666666667</v>
      </c>
      <c r="J64" s="13">
        <f t="shared" si="1"/>
        <v>28.312026666666668</v>
      </c>
      <c r="K64" s="2"/>
    </row>
    <row r="65" spans="2:11" ht="16.5" customHeight="1" x14ac:dyDescent="0.25">
      <c r="B65" s="53">
        <v>56</v>
      </c>
      <c r="C65" s="16" t="s">
        <v>161</v>
      </c>
      <c r="D65" s="6">
        <v>400</v>
      </c>
      <c r="E65" s="9" t="s">
        <v>162</v>
      </c>
      <c r="F65" s="6">
        <v>424</v>
      </c>
      <c r="G65" s="6">
        <v>559</v>
      </c>
      <c r="H65" s="6">
        <v>635</v>
      </c>
      <c r="I65" s="12">
        <f t="shared" si="0"/>
        <v>354.55773333333337</v>
      </c>
      <c r="J65" s="13">
        <f t="shared" si="1"/>
        <v>88.639433333333344</v>
      </c>
      <c r="K65" s="2"/>
    </row>
    <row r="66" spans="2:11" ht="16.5" customHeight="1" x14ac:dyDescent="0.25">
      <c r="B66" s="53">
        <v>57</v>
      </c>
      <c r="C66" s="16" t="s">
        <v>163</v>
      </c>
      <c r="D66" s="6">
        <v>250</v>
      </c>
      <c r="E66" s="9" t="s">
        <v>24</v>
      </c>
      <c r="F66" s="6">
        <v>186</v>
      </c>
      <c r="G66" s="6">
        <v>202</v>
      </c>
      <c r="H66" s="6">
        <v>242</v>
      </c>
      <c r="I66" s="12">
        <f t="shared" si="0"/>
        <v>138.054</v>
      </c>
      <c r="J66" s="13">
        <f t="shared" si="1"/>
        <v>55.221600000000002</v>
      </c>
      <c r="K66" s="2"/>
    </row>
    <row r="67" spans="2:11" ht="16.5" customHeight="1" x14ac:dyDescent="0.25">
      <c r="B67" s="53">
        <v>58</v>
      </c>
      <c r="C67" s="16" t="s">
        <v>234</v>
      </c>
      <c r="D67" s="6">
        <v>400</v>
      </c>
      <c r="E67" s="9" t="s">
        <v>24</v>
      </c>
      <c r="F67" s="6">
        <v>417</v>
      </c>
      <c r="G67" s="6">
        <v>480</v>
      </c>
      <c r="H67" s="6">
        <v>457</v>
      </c>
      <c r="I67" s="12">
        <f t="shared" si="0"/>
        <v>296.70653333333331</v>
      </c>
      <c r="J67" s="13">
        <f t="shared" si="1"/>
        <v>74.176633333333328</v>
      </c>
      <c r="K67" s="2"/>
    </row>
    <row r="68" spans="2:11" ht="16.5" customHeight="1" x14ac:dyDescent="0.25">
      <c r="B68" s="53">
        <v>59</v>
      </c>
      <c r="C68" s="16" t="s">
        <v>88</v>
      </c>
      <c r="D68" s="6">
        <v>250</v>
      </c>
      <c r="E68" s="9" t="s">
        <v>165</v>
      </c>
      <c r="F68" s="6">
        <v>44</v>
      </c>
      <c r="G68" s="6">
        <v>63</v>
      </c>
      <c r="H68" s="6">
        <v>40</v>
      </c>
      <c r="I68" s="12">
        <f t="shared" si="0"/>
        <v>32.212600000000002</v>
      </c>
      <c r="J68" s="13">
        <f t="shared" si="1"/>
        <v>12.88504</v>
      </c>
      <c r="K68" s="2"/>
    </row>
    <row r="69" spans="2:11" ht="32.1" customHeight="1" x14ac:dyDescent="0.25">
      <c r="B69" s="53">
        <v>60</v>
      </c>
      <c r="C69" s="16" t="s">
        <v>166</v>
      </c>
      <c r="D69" s="6">
        <v>400</v>
      </c>
      <c r="E69" s="9" t="s">
        <v>80</v>
      </c>
      <c r="F69" s="6">
        <v>233</v>
      </c>
      <c r="G69" s="6">
        <v>250</v>
      </c>
      <c r="H69" s="6">
        <v>229</v>
      </c>
      <c r="I69" s="12">
        <f t="shared" si="0"/>
        <v>156.02293333333333</v>
      </c>
      <c r="J69" s="13">
        <f t="shared" si="1"/>
        <v>39.005733333333332</v>
      </c>
      <c r="K69" s="2"/>
    </row>
    <row r="70" spans="2:11" ht="16.5" customHeight="1" x14ac:dyDescent="0.25">
      <c r="B70" s="53">
        <v>61</v>
      </c>
      <c r="C70" s="16" t="s">
        <v>36</v>
      </c>
      <c r="D70" s="6">
        <v>250</v>
      </c>
      <c r="E70" s="9" t="s">
        <v>174</v>
      </c>
      <c r="F70" s="6">
        <v>85</v>
      </c>
      <c r="G70" s="6">
        <v>170</v>
      </c>
      <c r="H70" s="6">
        <v>70</v>
      </c>
      <c r="I70" s="12">
        <f t="shared" si="0"/>
        <v>71.218333333333334</v>
      </c>
      <c r="J70" s="13">
        <f t="shared" si="1"/>
        <v>28.487333333333332</v>
      </c>
      <c r="K70" s="2"/>
    </row>
    <row r="71" spans="2:11" ht="32.1" customHeight="1" x14ac:dyDescent="0.25">
      <c r="B71" s="53">
        <v>62</v>
      </c>
      <c r="C71" s="16" t="s">
        <v>169</v>
      </c>
      <c r="D71" s="6">
        <v>400</v>
      </c>
      <c r="E71" s="9" t="s">
        <v>167</v>
      </c>
      <c r="F71" s="6">
        <v>73</v>
      </c>
      <c r="G71" s="6">
        <v>111</v>
      </c>
      <c r="H71" s="6">
        <v>83</v>
      </c>
      <c r="I71" s="12">
        <f t="shared" si="0"/>
        <v>58.508600000000001</v>
      </c>
      <c r="J71" s="13">
        <f t="shared" si="1"/>
        <v>14.62715</v>
      </c>
      <c r="K71" s="2"/>
    </row>
    <row r="72" spans="2:11" ht="16.5" customHeight="1" x14ac:dyDescent="0.25">
      <c r="B72" s="53">
        <v>63</v>
      </c>
      <c r="C72" s="17" t="s">
        <v>170</v>
      </c>
      <c r="D72" s="7">
        <v>250</v>
      </c>
      <c r="E72" s="10" t="s">
        <v>168</v>
      </c>
      <c r="F72" s="7">
        <v>363</v>
      </c>
      <c r="G72" s="7">
        <v>407</v>
      </c>
      <c r="H72" s="7">
        <v>379</v>
      </c>
      <c r="I72" s="12">
        <f t="shared" si="0"/>
        <v>251.78419999999997</v>
      </c>
      <c r="J72" s="13">
        <f t="shared" si="1"/>
        <v>100.71367999999998</v>
      </c>
      <c r="K72" s="2"/>
    </row>
    <row r="73" spans="2:11" ht="16.5" customHeight="1" x14ac:dyDescent="0.25">
      <c r="B73" s="53">
        <v>64</v>
      </c>
      <c r="C73" s="16" t="s">
        <v>171</v>
      </c>
      <c r="D73" s="6">
        <v>160</v>
      </c>
      <c r="E73" s="9" t="s">
        <v>172</v>
      </c>
      <c r="F73" s="6">
        <v>201</v>
      </c>
      <c r="G73" s="6">
        <v>213</v>
      </c>
      <c r="H73" s="6">
        <v>188</v>
      </c>
      <c r="I73" s="12">
        <f t="shared" si="0"/>
        <v>131.91826666666665</v>
      </c>
      <c r="J73" s="13">
        <f t="shared" si="1"/>
        <v>82.448916666666662</v>
      </c>
      <c r="K73" s="2"/>
    </row>
    <row r="74" spans="2:11" ht="18.75" customHeight="1" x14ac:dyDescent="0.25">
      <c r="B74" s="53">
        <v>65</v>
      </c>
      <c r="C74" s="16" t="s">
        <v>173</v>
      </c>
      <c r="D74" s="6">
        <v>250</v>
      </c>
      <c r="E74" s="9" t="s">
        <v>96</v>
      </c>
      <c r="F74" s="6">
        <v>184</v>
      </c>
      <c r="G74" s="6">
        <v>211</v>
      </c>
      <c r="H74" s="6">
        <v>224</v>
      </c>
      <c r="I74" s="12">
        <f t="shared" si="0"/>
        <v>135.64353333333332</v>
      </c>
      <c r="J74" s="13">
        <f t="shared" si="1"/>
        <v>54.257413333333325</v>
      </c>
      <c r="K74" s="2"/>
    </row>
    <row r="75" spans="2:11" ht="16.5" customHeight="1" x14ac:dyDescent="0.25">
      <c r="B75" s="54">
        <v>66</v>
      </c>
      <c r="C75" s="27" t="s">
        <v>176</v>
      </c>
      <c r="D75" s="6">
        <v>250</v>
      </c>
      <c r="E75" s="29" t="s">
        <v>175</v>
      </c>
      <c r="F75" s="6"/>
      <c r="G75" s="6"/>
      <c r="H75" s="6"/>
      <c r="I75" s="12">
        <f t="shared" si="0"/>
        <v>0</v>
      </c>
      <c r="J75" s="13">
        <f t="shared" si="1"/>
        <v>0</v>
      </c>
      <c r="K75" s="2"/>
    </row>
    <row r="76" spans="2:11" ht="16.5" customHeight="1" thickBot="1" x14ac:dyDescent="0.3">
      <c r="B76" s="55"/>
      <c r="C76" s="31"/>
      <c r="D76" s="6">
        <v>250</v>
      </c>
      <c r="E76" s="32"/>
      <c r="F76" s="6">
        <v>212</v>
      </c>
      <c r="G76" s="6">
        <v>267</v>
      </c>
      <c r="H76" s="6">
        <v>229</v>
      </c>
      <c r="I76" s="12">
        <f t="shared" si="0"/>
        <v>155.1464</v>
      </c>
      <c r="J76" s="13">
        <f t="shared" si="1"/>
        <v>62.058559999999993</v>
      </c>
      <c r="K76" s="2"/>
    </row>
    <row r="77" spans="2:11" ht="16.5" customHeight="1" x14ac:dyDescent="0.25">
      <c r="B77" s="53">
        <v>67</v>
      </c>
      <c r="C77" s="18" t="s">
        <v>180</v>
      </c>
      <c r="D77" s="8">
        <v>250</v>
      </c>
      <c r="E77" s="11" t="s">
        <v>177</v>
      </c>
      <c r="F77" s="8">
        <v>225</v>
      </c>
      <c r="G77" s="8">
        <v>171</v>
      </c>
      <c r="H77" s="8">
        <v>245</v>
      </c>
      <c r="I77" s="12">
        <f t="shared" si="0"/>
        <v>140.46446666666665</v>
      </c>
      <c r="J77" s="13">
        <f t="shared" si="1"/>
        <v>56.185786666666658</v>
      </c>
      <c r="K77" s="2"/>
    </row>
    <row r="78" spans="2:11" ht="16.5" customHeight="1" x14ac:dyDescent="0.25">
      <c r="B78" s="53">
        <v>68</v>
      </c>
      <c r="C78" s="16" t="s">
        <v>179</v>
      </c>
      <c r="D78" s="6">
        <v>400</v>
      </c>
      <c r="E78" s="9" t="s">
        <v>24</v>
      </c>
      <c r="F78" s="6">
        <v>130</v>
      </c>
      <c r="G78" s="6">
        <v>197</v>
      </c>
      <c r="H78" s="6">
        <v>182</v>
      </c>
      <c r="I78" s="12">
        <f t="shared" si="0"/>
        <v>111.53886666666666</v>
      </c>
      <c r="J78" s="13">
        <f t="shared" si="1"/>
        <v>27.884716666666666</v>
      </c>
      <c r="K78" s="2"/>
    </row>
    <row r="79" spans="2:11" ht="16.5" customHeight="1" x14ac:dyDescent="0.25">
      <c r="B79" s="53">
        <v>69</v>
      </c>
      <c r="C79" s="16" t="s">
        <v>202</v>
      </c>
      <c r="D79" s="6">
        <v>250</v>
      </c>
      <c r="E79" s="9" t="s">
        <v>24</v>
      </c>
      <c r="F79" s="6">
        <v>32</v>
      </c>
      <c r="G79" s="6">
        <v>44</v>
      </c>
      <c r="H79" s="6">
        <v>25</v>
      </c>
      <c r="I79" s="12">
        <f t="shared" si="0"/>
        <v>22.132466666666666</v>
      </c>
      <c r="J79" s="13">
        <f t="shared" si="1"/>
        <v>8.8529866666666663</v>
      </c>
      <c r="K79" s="2"/>
    </row>
    <row r="80" spans="2:11" ht="16.5" customHeight="1" x14ac:dyDescent="0.25">
      <c r="B80" s="53">
        <v>70</v>
      </c>
      <c r="C80" s="16" t="s">
        <v>20</v>
      </c>
      <c r="D80" s="6">
        <v>100</v>
      </c>
      <c r="E80" s="9" t="s">
        <v>21</v>
      </c>
      <c r="F80" s="6">
        <v>23</v>
      </c>
      <c r="G80" s="6">
        <v>21</v>
      </c>
      <c r="H80" s="6">
        <v>22</v>
      </c>
      <c r="I80" s="12">
        <f t="shared" ref="I80:I133" si="2">(F80+G80+H80)/3*0.38*1.73</f>
        <v>14.4628</v>
      </c>
      <c r="J80" s="13">
        <f t="shared" si="1"/>
        <v>14.462800000000001</v>
      </c>
      <c r="K80" s="2"/>
    </row>
    <row r="81" spans="2:11" ht="16.5" customHeight="1" x14ac:dyDescent="0.25">
      <c r="B81" s="53">
        <v>71</v>
      </c>
      <c r="C81" s="16" t="s">
        <v>23</v>
      </c>
      <c r="D81" s="6">
        <v>100</v>
      </c>
      <c r="E81" s="9" t="s">
        <v>24</v>
      </c>
      <c r="F81" s="6">
        <v>57</v>
      </c>
      <c r="G81" s="6">
        <v>37</v>
      </c>
      <c r="H81" s="6">
        <v>40</v>
      </c>
      <c r="I81" s="12">
        <f t="shared" si="2"/>
        <v>29.363866666666667</v>
      </c>
      <c r="J81" s="13">
        <f t="shared" si="1"/>
        <v>29.363866666666667</v>
      </c>
      <c r="K81" s="2"/>
    </row>
    <row r="82" spans="2:11" ht="16.5" customHeight="1" x14ac:dyDescent="0.25">
      <c r="B82" s="53">
        <v>72</v>
      </c>
      <c r="C82" s="16" t="s">
        <v>22</v>
      </c>
      <c r="D82" s="6">
        <v>250</v>
      </c>
      <c r="E82" s="9" t="s">
        <v>109</v>
      </c>
      <c r="F82" s="6">
        <v>1</v>
      </c>
      <c r="G82" s="6">
        <v>11</v>
      </c>
      <c r="H82" s="6">
        <v>1</v>
      </c>
      <c r="I82" s="12">
        <f t="shared" si="2"/>
        <v>2.8487333333333331</v>
      </c>
      <c r="J82" s="13">
        <f t="shared" si="1"/>
        <v>1.1394933333333332</v>
      </c>
      <c r="K82" s="2"/>
    </row>
    <row r="83" spans="2:11" ht="16.5" customHeight="1" x14ac:dyDescent="0.25">
      <c r="B83" s="53">
        <v>73</v>
      </c>
      <c r="C83" s="16" t="s">
        <v>18</v>
      </c>
      <c r="D83" s="6">
        <v>160</v>
      </c>
      <c r="E83" s="9" t="s">
        <v>19</v>
      </c>
      <c r="F83" s="6">
        <v>48</v>
      </c>
      <c r="G83" s="6">
        <v>41</v>
      </c>
      <c r="H83" s="6">
        <v>55</v>
      </c>
      <c r="I83" s="12">
        <f t="shared" si="2"/>
        <v>31.555200000000003</v>
      </c>
      <c r="J83" s="13">
        <f t="shared" si="1"/>
        <v>19.722000000000001</v>
      </c>
      <c r="K83" s="2"/>
    </row>
    <row r="84" spans="2:11" ht="16.5" customHeight="1" x14ac:dyDescent="0.25">
      <c r="B84" s="53">
        <v>74</v>
      </c>
      <c r="C84" s="16" t="s">
        <v>25</v>
      </c>
      <c r="D84" s="6">
        <v>250</v>
      </c>
      <c r="E84" s="9" t="s">
        <v>26</v>
      </c>
      <c r="F84" s="6">
        <v>119</v>
      </c>
      <c r="G84" s="6">
        <v>68</v>
      </c>
      <c r="H84" s="6">
        <v>83</v>
      </c>
      <c r="I84" s="12">
        <f t="shared" si="2"/>
        <v>59.166000000000004</v>
      </c>
      <c r="J84" s="13">
        <f t="shared" si="1"/>
        <v>23.666400000000003</v>
      </c>
      <c r="K84" s="2"/>
    </row>
    <row r="85" spans="2:11" ht="32.1" customHeight="1" x14ac:dyDescent="0.25">
      <c r="B85" s="53">
        <v>75</v>
      </c>
      <c r="C85" s="16" t="s">
        <v>27</v>
      </c>
      <c r="D85" s="6">
        <v>250</v>
      </c>
      <c r="E85" s="9" t="s">
        <v>99</v>
      </c>
      <c r="F85" s="6">
        <v>163</v>
      </c>
      <c r="G85" s="6">
        <v>102</v>
      </c>
      <c r="H85" s="6">
        <v>134</v>
      </c>
      <c r="I85" s="12">
        <f t="shared" si="2"/>
        <v>87.434200000000004</v>
      </c>
      <c r="J85" s="13">
        <f t="shared" si="1"/>
        <v>34.973680000000002</v>
      </c>
      <c r="K85" s="2"/>
    </row>
    <row r="86" spans="2:11" ht="16.5" customHeight="1" x14ac:dyDescent="0.25">
      <c r="B86" s="53">
        <v>76</v>
      </c>
      <c r="C86" s="16" t="s">
        <v>28</v>
      </c>
      <c r="D86" s="6">
        <v>160</v>
      </c>
      <c r="E86" s="9" t="s">
        <v>29</v>
      </c>
      <c r="F86" s="6">
        <v>49</v>
      </c>
      <c r="G86" s="6">
        <v>67</v>
      </c>
      <c r="H86" s="6">
        <v>45</v>
      </c>
      <c r="I86" s="12">
        <f t="shared" si="2"/>
        <v>35.280466666666669</v>
      </c>
      <c r="J86" s="13">
        <f t="shared" si="1"/>
        <v>22.05029166666667</v>
      </c>
      <c r="K86" s="2"/>
    </row>
    <row r="87" spans="2:11" ht="16.5" customHeight="1" x14ac:dyDescent="0.25">
      <c r="B87" s="53">
        <v>77</v>
      </c>
      <c r="C87" s="16" t="s">
        <v>30</v>
      </c>
      <c r="D87" s="6">
        <v>400</v>
      </c>
      <c r="E87" s="9" t="s">
        <v>31</v>
      </c>
      <c r="F87" s="6">
        <v>150</v>
      </c>
      <c r="G87" s="6">
        <v>132</v>
      </c>
      <c r="H87" s="6">
        <v>155</v>
      </c>
      <c r="I87" s="12">
        <f t="shared" si="2"/>
        <v>95.761266666666657</v>
      </c>
      <c r="J87" s="13">
        <f t="shared" si="1"/>
        <v>23.940316666666664</v>
      </c>
      <c r="K87" s="2"/>
    </row>
    <row r="88" spans="2:11" ht="16.5" customHeight="1" x14ac:dyDescent="0.25">
      <c r="B88" s="53">
        <v>78</v>
      </c>
      <c r="C88" s="16" t="s">
        <v>32</v>
      </c>
      <c r="D88" s="6">
        <v>100</v>
      </c>
      <c r="E88" s="9" t="s">
        <v>33</v>
      </c>
      <c r="F88" s="6">
        <v>41</v>
      </c>
      <c r="G88" s="6">
        <v>44</v>
      </c>
      <c r="H88" s="6">
        <v>55</v>
      </c>
      <c r="I88" s="12">
        <f t="shared" si="2"/>
        <v>30.678666666666668</v>
      </c>
      <c r="J88" s="13">
        <f t="shared" si="1"/>
        <v>30.678666666666672</v>
      </c>
      <c r="K88" s="2"/>
    </row>
    <row r="89" spans="2:11" ht="16.5" customHeight="1" x14ac:dyDescent="0.25">
      <c r="B89" s="53">
        <v>79</v>
      </c>
      <c r="C89" s="16" t="s">
        <v>229</v>
      </c>
      <c r="D89" s="6">
        <v>160</v>
      </c>
      <c r="E89" s="9" t="s">
        <v>111</v>
      </c>
      <c r="F89" s="6">
        <v>70</v>
      </c>
      <c r="G89" s="6">
        <v>25</v>
      </c>
      <c r="H89" s="6">
        <v>46</v>
      </c>
      <c r="I89" s="12">
        <f t="shared" si="2"/>
        <v>30.8978</v>
      </c>
      <c r="J89" s="13">
        <f t="shared" si="1"/>
        <v>19.311125000000001</v>
      </c>
      <c r="K89" s="2"/>
    </row>
    <row r="90" spans="2:11" ht="16.5" customHeight="1" x14ac:dyDescent="0.25">
      <c r="B90" s="53">
        <v>80</v>
      </c>
      <c r="C90" s="16" t="s">
        <v>110</v>
      </c>
      <c r="D90" s="6">
        <v>630</v>
      </c>
      <c r="E90" s="9" t="s">
        <v>112</v>
      </c>
      <c r="F90" s="6">
        <v>137</v>
      </c>
      <c r="G90" s="6">
        <v>165</v>
      </c>
      <c r="H90" s="6">
        <v>126</v>
      </c>
      <c r="I90" s="12">
        <f t="shared" si="2"/>
        <v>93.789066666666656</v>
      </c>
      <c r="J90" s="13">
        <f t="shared" si="1"/>
        <v>14.887153439153439</v>
      </c>
      <c r="K90" s="2"/>
    </row>
    <row r="91" spans="2:11" ht="16.5" customHeight="1" x14ac:dyDescent="0.25">
      <c r="B91" s="53">
        <v>81</v>
      </c>
      <c r="C91" s="16" t="s">
        <v>205</v>
      </c>
      <c r="D91" s="6">
        <v>160</v>
      </c>
      <c r="E91" s="9" t="s">
        <v>24</v>
      </c>
      <c r="F91" s="6">
        <v>195</v>
      </c>
      <c r="G91" s="6">
        <v>184</v>
      </c>
      <c r="H91" s="6">
        <v>181</v>
      </c>
      <c r="I91" s="12">
        <f t="shared" si="2"/>
        <v>122.71466666666667</v>
      </c>
      <c r="J91" s="13">
        <f t="shared" si="1"/>
        <v>76.696666666666673</v>
      </c>
      <c r="K91" s="2"/>
    </row>
    <row r="92" spans="2:11" ht="16.5" customHeight="1" x14ac:dyDescent="0.25">
      <c r="B92" s="53">
        <v>82</v>
      </c>
      <c r="C92" s="16" t="s">
        <v>206</v>
      </c>
      <c r="D92" s="6">
        <v>250</v>
      </c>
      <c r="E92" s="9" t="s">
        <v>211</v>
      </c>
      <c r="F92" s="6">
        <v>108</v>
      </c>
      <c r="G92" s="6">
        <v>100</v>
      </c>
      <c r="H92" s="6">
        <v>81</v>
      </c>
      <c r="I92" s="12">
        <f t="shared" si="2"/>
        <v>63.329533333333323</v>
      </c>
      <c r="J92" s="13">
        <f t="shared" si="1"/>
        <v>25.331813333333329</v>
      </c>
      <c r="K92" s="2"/>
    </row>
    <row r="93" spans="2:11" ht="16.5" customHeight="1" x14ac:dyDescent="0.25">
      <c r="B93" s="53">
        <v>83</v>
      </c>
      <c r="C93" s="16" t="s">
        <v>210</v>
      </c>
      <c r="D93" s="6">
        <v>100</v>
      </c>
      <c r="E93" s="9" t="s">
        <v>114</v>
      </c>
      <c r="F93" s="6">
        <v>14</v>
      </c>
      <c r="G93" s="6">
        <v>37</v>
      </c>
      <c r="H93" s="6">
        <v>43</v>
      </c>
      <c r="I93" s="12">
        <f t="shared" si="2"/>
        <v>20.598533333333332</v>
      </c>
      <c r="J93" s="13">
        <f t="shared" si="1"/>
        <v>20.598533333333332</v>
      </c>
      <c r="K93" s="2"/>
    </row>
    <row r="94" spans="2:11" ht="16.5" customHeight="1" x14ac:dyDescent="0.25">
      <c r="B94" s="53">
        <v>84</v>
      </c>
      <c r="C94" s="16" t="s">
        <v>209</v>
      </c>
      <c r="D94" s="6">
        <v>100</v>
      </c>
      <c r="E94" s="9" t="s">
        <v>212</v>
      </c>
      <c r="F94" s="6">
        <v>12</v>
      </c>
      <c r="G94" s="6">
        <v>10</v>
      </c>
      <c r="H94" s="6">
        <v>13</v>
      </c>
      <c r="I94" s="12">
        <f t="shared" si="2"/>
        <v>7.6696666666666671</v>
      </c>
      <c r="J94" s="13">
        <f t="shared" si="1"/>
        <v>7.669666666666668</v>
      </c>
      <c r="K94" s="2"/>
    </row>
    <row r="95" spans="2:11" ht="16.5" customHeight="1" x14ac:dyDescent="0.25">
      <c r="B95" s="53">
        <v>85</v>
      </c>
      <c r="C95" s="16" t="s">
        <v>208</v>
      </c>
      <c r="D95" s="6">
        <v>63</v>
      </c>
      <c r="E95" s="9" t="s">
        <v>213</v>
      </c>
      <c r="F95" s="6">
        <v>31</v>
      </c>
      <c r="G95" s="6">
        <v>19</v>
      </c>
      <c r="H95" s="6">
        <v>10</v>
      </c>
      <c r="I95" s="12">
        <f t="shared" si="2"/>
        <v>13.148</v>
      </c>
      <c r="J95" s="13">
        <f t="shared" si="1"/>
        <v>20.86984126984127</v>
      </c>
      <c r="K95" s="2"/>
    </row>
    <row r="96" spans="2:11" ht="16.5" customHeight="1" x14ac:dyDescent="0.25">
      <c r="B96" s="53">
        <v>86</v>
      </c>
      <c r="C96" s="16" t="s">
        <v>207</v>
      </c>
      <c r="D96" s="6">
        <v>100</v>
      </c>
      <c r="E96" s="9" t="s">
        <v>214</v>
      </c>
      <c r="F96" s="6">
        <v>62</v>
      </c>
      <c r="G96" s="6">
        <v>46</v>
      </c>
      <c r="H96" s="6">
        <v>46</v>
      </c>
      <c r="I96" s="12">
        <f t="shared" si="2"/>
        <v>33.746533333333332</v>
      </c>
      <c r="J96" s="13">
        <f t="shared" si="1"/>
        <v>33.746533333333332</v>
      </c>
      <c r="K96" s="2"/>
    </row>
    <row r="97" spans="2:11" ht="16.5" customHeight="1" x14ac:dyDescent="0.25">
      <c r="B97" s="53">
        <v>87</v>
      </c>
      <c r="C97" s="16" t="s">
        <v>222</v>
      </c>
      <c r="D97" s="6">
        <v>180</v>
      </c>
      <c r="E97" s="9" t="s">
        <v>114</v>
      </c>
      <c r="F97" s="6">
        <v>133</v>
      </c>
      <c r="G97" s="6">
        <v>154</v>
      </c>
      <c r="H97" s="6">
        <v>143</v>
      </c>
      <c r="I97" s="12">
        <f t="shared" si="2"/>
        <v>94.227333333333334</v>
      </c>
      <c r="J97" s="13">
        <f t="shared" si="1"/>
        <v>52.348518518518517</v>
      </c>
      <c r="K97" s="2"/>
    </row>
    <row r="98" spans="2:11" ht="16.5" customHeight="1" x14ac:dyDescent="0.25">
      <c r="B98" s="53">
        <v>88</v>
      </c>
      <c r="C98" s="16" t="s">
        <v>65</v>
      </c>
      <c r="D98" s="6">
        <v>160</v>
      </c>
      <c r="E98" s="9" t="s">
        <v>47</v>
      </c>
      <c r="F98" s="6">
        <v>92</v>
      </c>
      <c r="G98" s="6">
        <v>114</v>
      </c>
      <c r="H98" s="6">
        <v>84</v>
      </c>
      <c r="I98" s="12">
        <f t="shared" si="2"/>
        <v>63.548666666666669</v>
      </c>
      <c r="J98" s="13">
        <f t="shared" si="1"/>
        <v>39.717916666666667</v>
      </c>
      <c r="K98" s="2"/>
    </row>
    <row r="99" spans="2:11" ht="16.5" customHeight="1" x14ac:dyDescent="0.25">
      <c r="B99" s="54">
        <v>89</v>
      </c>
      <c r="C99" s="27" t="s">
        <v>233</v>
      </c>
      <c r="D99" s="6">
        <v>630</v>
      </c>
      <c r="E99" s="29" t="s">
        <v>78</v>
      </c>
      <c r="F99" s="6">
        <v>256</v>
      </c>
      <c r="G99" s="6">
        <v>304</v>
      </c>
      <c r="H99" s="6">
        <v>315</v>
      </c>
      <c r="I99" s="12">
        <f t="shared" si="2"/>
        <v>191.74166666666667</v>
      </c>
      <c r="J99" s="13">
        <f t="shared" si="1"/>
        <v>30.435185185185187</v>
      </c>
      <c r="K99" s="2"/>
    </row>
    <row r="100" spans="2:11" ht="16.5" customHeight="1" x14ac:dyDescent="0.25">
      <c r="B100" s="55"/>
      <c r="C100" s="28"/>
      <c r="D100" s="6">
        <v>1000</v>
      </c>
      <c r="E100" s="30"/>
      <c r="F100" s="6">
        <v>292</v>
      </c>
      <c r="G100" s="6">
        <v>298</v>
      </c>
      <c r="H100" s="6">
        <v>243</v>
      </c>
      <c r="I100" s="12">
        <f t="shared" si="2"/>
        <v>182.53806666666668</v>
      </c>
      <c r="J100" s="13">
        <f t="shared" si="1"/>
        <v>18.253806666666669</v>
      </c>
      <c r="K100" s="2"/>
    </row>
    <row r="101" spans="2:11" ht="32.1" customHeight="1" x14ac:dyDescent="0.25">
      <c r="B101" s="53">
        <v>90</v>
      </c>
      <c r="C101" s="16" t="s">
        <v>122</v>
      </c>
      <c r="D101" s="6">
        <v>250</v>
      </c>
      <c r="E101" s="9" t="s">
        <v>82</v>
      </c>
      <c r="F101" s="6">
        <v>198</v>
      </c>
      <c r="G101" s="6">
        <v>121</v>
      </c>
      <c r="H101" s="6">
        <v>108</v>
      </c>
      <c r="I101" s="12">
        <f t="shared" si="2"/>
        <v>93.569933333333339</v>
      </c>
      <c r="J101" s="13">
        <f t="shared" si="1"/>
        <v>37.427973333333334</v>
      </c>
      <c r="K101" s="2"/>
    </row>
    <row r="102" spans="2:11" ht="16.5" customHeight="1" x14ac:dyDescent="0.25">
      <c r="B102" s="53">
        <v>91</v>
      </c>
      <c r="C102" s="16" t="s">
        <v>123</v>
      </c>
      <c r="D102" s="7">
        <v>160</v>
      </c>
      <c r="E102" s="10" t="s">
        <v>93</v>
      </c>
      <c r="F102" s="7">
        <v>59</v>
      </c>
      <c r="G102" s="7">
        <v>66</v>
      </c>
      <c r="H102" s="7">
        <v>25</v>
      </c>
      <c r="I102" s="12">
        <f t="shared" si="2"/>
        <v>32.869999999999997</v>
      </c>
      <c r="J102" s="13">
        <f t="shared" si="1"/>
        <v>20.543749999999999</v>
      </c>
      <c r="K102" s="2"/>
    </row>
    <row r="103" spans="2:11" ht="16.5" customHeight="1" x14ac:dyDescent="0.25">
      <c r="B103" s="53">
        <v>92</v>
      </c>
      <c r="C103" s="16" t="s">
        <v>124</v>
      </c>
      <c r="D103" s="6">
        <v>250</v>
      </c>
      <c r="E103" s="9" t="s">
        <v>144</v>
      </c>
      <c r="F103" s="6">
        <v>335</v>
      </c>
      <c r="G103" s="6">
        <v>231</v>
      </c>
      <c r="H103" s="6">
        <v>280</v>
      </c>
      <c r="I103" s="12">
        <f t="shared" si="2"/>
        <v>185.38679999999999</v>
      </c>
      <c r="J103" s="13">
        <f t="shared" si="1"/>
        <v>74.154719999999998</v>
      </c>
      <c r="K103" s="2"/>
    </row>
    <row r="104" spans="2:11" ht="16.5" customHeight="1" x14ac:dyDescent="0.25">
      <c r="B104" s="53">
        <v>93</v>
      </c>
      <c r="C104" s="16" t="s">
        <v>125</v>
      </c>
      <c r="D104" s="6">
        <v>250</v>
      </c>
      <c r="E104" s="9" t="s">
        <v>145</v>
      </c>
      <c r="F104" s="6">
        <v>82</v>
      </c>
      <c r="G104" s="6">
        <v>72</v>
      </c>
      <c r="H104" s="6">
        <v>56</v>
      </c>
      <c r="I104" s="12">
        <f t="shared" si="2"/>
        <v>46.018000000000001</v>
      </c>
      <c r="J104" s="13">
        <f t="shared" si="1"/>
        <v>18.407200000000003</v>
      </c>
      <c r="K104" s="2"/>
    </row>
    <row r="105" spans="2:11" ht="16.5" customHeight="1" x14ac:dyDescent="0.25">
      <c r="B105" s="53">
        <v>94</v>
      </c>
      <c r="C105" s="16" t="s">
        <v>232</v>
      </c>
      <c r="D105" s="6">
        <v>160</v>
      </c>
      <c r="E105" s="9" t="s">
        <v>80</v>
      </c>
      <c r="F105" s="6">
        <v>151</v>
      </c>
      <c r="G105" s="6">
        <v>129</v>
      </c>
      <c r="H105" s="6">
        <v>140</v>
      </c>
      <c r="I105" s="12">
        <f t="shared" si="2"/>
        <v>92.036000000000001</v>
      </c>
      <c r="J105" s="13">
        <f t="shared" si="1"/>
        <v>57.522500000000001</v>
      </c>
      <c r="K105" s="2"/>
    </row>
    <row r="106" spans="2:11" ht="32.1" customHeight="1" x14ac:dyDescent="0.25">
      <c r="B106" s="53">
        <v>95</v>
      </c>
      <c r="C106" s="16" t="s">
        <v>72</v>
      </c>
      <c r="D106" s="6">
        <v>250</v>
      </c>
      <c r="E106" s="9" t="s">
        <v>142</v>
      </c>
      <c r="F106" s="6">
        <v>31</v>
      </c>
      <c r="G106" s="6">
        <v>43</v>
      </c>
      <c r="H106" s="6">
        <v>30</v>
      </c>
      <c r="I106" s="12">
        <f t="shared" si="2"/>
        <v>22.789866666666665</v>
      </c>
      <c r="J106" s="13">
        <f t="shared" si="1"/>
        <v>9.115946666666666</v>
      </c>
      <c r="K106" s="2"/>
    </row>
    <row r="107" spans="2:11" ht="16.5" customHeight="1" x14ac:dyDescent="0.25">
      <c r="B107" s="53">
        <v>96</v>
      </c>
      <c r="C107" s="16" t="s">
        <v>126</v>
      </c>
      <c r="D107" s="6">
        <v>250</v>
      </c>
      <c r="E107" s="9" t="s">
        <v>141</v>
      </c>
      <c r="F107" s="6">
        <v>80</v>
      </c>
      <c r="G107" s="6">
        <v>85</v>
      </c>
      <c r="H107" s="6">
        <v>100</v>
      </c>
      <c r="I107" s="12">
        <f t="shared" si="2"/>
        <v>58.070333333333323</v>
      </c>
      <c r="J107" s="13">
        <f t="shared" si="1"/>
        <v>23.228133333333329</v>
      </c>
      <c r="K107" s="2"/>
    </row>
    <row r="108" spans="2:11" ht="16.5" customHeight="1" x14ac:dyDescent="0.25">
      <c r="B108" s="53">
        <v>97</v>
      </c>
      <c r="C108" s="16" t="s">
        <v>127</v>
      </c>
      <c r="D108" s="14">
        <v>250</v>
      </c>
      <c r="E108" s="15" t="s">
        <v>143</v>
      </c>
      <c r="F108" s="14">
        <v>109</v>
      </c>
      <c r="G108" s="14">
        <v>150</v>
      </c>
      <c r="H108" s="14">
        <v>114</v>
      </c>
      <c r="I108" s="12">
        <f t="shared" si="2"/>
        <v>81.736733333333319</v>
      </c>
      <c r="J108" s="13">
        <f t="shared" si="1"/>
        <v>32.694693333333333</v>
      </c>
      <c r="K108" s="2"/>
    </row>
    <row r="109" spans="2:11" ht="16.5" customHeight="1" x14ac:dyDescent="0.25">
      <c r="B109" s="53">
        <v>98</v>
      </c>
      <c r="C109" s="16" t="s">
        <v>73</v>
      </c>
      <c r="D109" s="6">
        <v>400</v>
      </c>
      <c r="E109" s="9" t="s">
        <v>69</v>
      </c>
      <c r="F109" s="6">
        <v>36</v>
      </c>
      <c r="G109" s="6">
        <v>32</v>
      </c>
      <c r="H109" s="6">
        <v>60</v>
      </c>
      <c r="I109" s="12">
        <f t="shared" si="2"/>
        <v>28.049066666666661</v>
      </c>
      <c r="J109" s="13">
        <f t="shared" si="1"/>
        <v>7.0122666666666653</v>
      </c>
      <c r="K109" s="2"/>
    </row>
    <row r="110" spans="2:11" ht="16.5" customHeight="1" x14ac:dyDescent="0.25">
      <c r="B110" s="53">
        <v>99</v>
      </c>
      <c r="C110" s="16" t="s">
        <v>230</v>
      </c>
      <c r="D110" s="6">
        <v>400</v>
      </c>
      <c r="E110" s="9" t="s">
        <v>231</v>
      </c>
      <c r="F110" s="6">
        <v>190</v>
      </c>
      <c r="G110" s="6">
        <v>162</v>
      </c>
      <c r="H110" s="6">
        <v>188</v>
      </c>
      <c r="I110" s="12">
        <f t="shared" si="2"/>
        <v>118.33200000000001</v>
      </c>
      <c r="J110" s="13">
        <f t="shared" si="1"/>
        <v>29.583000000000006</v>
      </c>
      <c r="K110" s="2"/>
    </row>
    <row r="111" spans="2:11" ht="16.5" customHeight="1" x14ac:dyDescent="0.25">
      <c r="B111" s="53">
        <v>100</v>
      </c>
      <c r="C111" s="16" t="s">
        <v>238</v>
      </c>
      <c r="D111" s="6">
        <v>250</v>
      </c>
      <c r="E111" s="9" t="s">
        <v>24</v>
      </c>
      <c r="F111" s="19">
        <v>65</v>
      </c>
      <c r="G111" s="19">
        <v>50</v>
      </c>
      <c r="H111" s="19">
        <v>80</v>
      </c>
      <c r="I111" s="22">
        <f t="shared" si="2"/>
        <v>42.731000000000002</v>
      </c>
      <c r="J111" s="21">
        <f t="shared" si="1"/>
        <v>17.092400000000001</v>
      </c>
      <c r="K111" s="2"/>
    </row>
    <row r="112" spans="2:11" ht="16.5" customHeight="1" x14ac:dyDescent="0.25">
      <c r="B112" s="53">
        <v>101</v>
      </c>
      <c r="C112" s="16" t="s">
        <v>243</v>
      </c>
      <c r="D112" s="6">
        <v>630</v>
      </c>
      <c r="E112" s="9" t="s">
        <v>68</v>
      </c>
      <c r="F112" s="6"/>
      <c r="G112" s="6"/>
      <c r="H112" s="6"/>
      <c r="I112" s="12">
        <f t="shared" si="2"/>
        <v>0</v>
      </c>
      <c r="J112" s="13">
        <f t="shared" si="1"/>
        <v>0</v>
      </c>
      <c r="K112" s="2"/>
    </row>
    <row r="113" spans="2:11" ht="16.5" customHeight="1" x14ac:dyDescent="0.25">
      <c r="B113" s="53"/>
      <c r="C113" s="16" t="s">
        <v>243</v>
      </c>
      <c r="D113" s="6">
        <v>630</v>
      </c>
      <c r="E113" s="9" t="s">
        <v>68</v>
      </c>
      <c r="F113" s="6">
        <v>183</v>
      </c>
      <c r="G113" s="6">
        <v>192</v>
      </c>
      <c r="H113" s="6">
        <v>187</v>
      </c>
      <c r="I113" s="12">
        <f t="shared" si="2"/>
        <v>123.15293333333334</v>
      </c>
      <c r="J113" s="13">
        <f t="shared" si="1"/>
        <v>19.548084656084658</v>
      </c>
      <c r="K113" s="2"/>
    </row>
    <row r="114" spans="2:11" ht="16.5" customHeight="1" x14ac:dyDescent="0.25">
      <c r="B114" s="53">
        <v>102</v>
      </c>
      <c r="C114" s="16" t="s">
        <v>198</v>
      </c>
      <c r="D114" s="6">
        <v>160</v>
      </c>
      <c r="E114" s="9" t="s">
        <v>199</v>
      </c>
      <c r="F114" s="6">
        <v>26</v>
      </c>
      <c r="G114" s="6">
        <v>48</v>
      </c>
      <c r="H114" s="6">
        <v>40</v>
      </c>
      <c r="I114" s="12">
        <f t="shared" si="2"/>
        <v>24.981199999999998</v>
      </c>
      <c r="J114" s="13">
        <f t="shared" si="1"/>
        <v>15.613249999999997</v>
      </c>
      <c r="K114" s="2"/>
    </row>
    <row r="115" spans="2:11" ht="16.5" customHeight="1" x14ac:dyDescent="0.25">
      <c r="B115" s="53">
        <v>103</v>
      </c>
      <c r="C115" s="16" t="s">
        <v>201</v>
      </c>
      <c r="D115" s="6">
        <v>400</v>
      </c>
      <c r="E115" s="9" t="s">
        <v>114</v>
      </c>
      <c r="F115" s="6">
        <v>298</v>
      </c>
      <c r="G115" s="6">
        <v>292</v>
      </c>
      <c r="H115" s="6">
        <v>333</v>
      </c>
      <c r="I115" s="12">
        <f t="shared" si="2"/>
        <v>202.26006666666669</v>
      </c>
      <c r="J115" s="13">
        <f t="shared" si="1"/>
        <v>50.565016666666672</v>
      </c>
      <c r="K115" s="2"/>
    </row>
    <row r="116" spans="2:11" ht="16.5" customHeight="1" x14ac:dyDescent="0.25">
      <c r="B116" s="53">
        <v>104</v>
      </c>
      <c r="C116" s="16" t="s">
        <v>215</v>
      </c>
      <c r="D116" s="6">
        <v>630</v>
      </c>
      <c r="E116" s="9" t="s">
        <v>216</v>
      </c>
      <c r="F116" s="6">
        <v>176</v>
      </c>
      <c r="G116" s="6">
        <v>152</v>
      </c>
      <c r="H116" s="6">
        <v>169</v>
      </c>
      <c r="I116" s="12">
        <f t="shared" si="2"/>
        <v>108.90926666666667</v>
      </c>
      <c r="J116" s="13">
        <f t="shared" si="1"/>
        <v>17.287185185185187</v>
      </c>
      <c r="K116" s="2"/>
    </row>
    <row r="117" spans="2:11" ht="16.5" customHeight="1" x14ac:dyDescent="0.25">
      <c r="B117" s="53">
        <v>105</v>
      </c>
      <c r="C117" s="16" t="s">
        <v>217</v>
      </c>
      <c r="D117" s="6">
        <v>250</v>
      </c>
      <c r="E117" s="9" t="s">
        <v>218</v>
      </c>
      <c r="F117" s="6">
        <v>78</v>
      </c>
      <c r="G117" s="6">
        <v>65</v>
      </c>
      <c r="H117" s="6">
        <v>82</v>
      </c>
      <c r="I117" s="12">
        <f t="shared" si="2"/>
        <v>49.305</v>
      </c>
      <c r="J117" s="13">
        <f t="shared" si="1"/>
        <v>19.722000000000001</v>
      </c>
      <c r="K117" s="2"/>
    </row>
    <row r="118" spans="2:11" ht="16.5" customHeight="1" x14ac:dyDescent="0.25">
      <c r="B118" s="53">
        <v>106</v>
      </c>
      <c r="C118" s="16" t="s">
        <v>178</v>
      </c>
      <c r="D118" s="6">
        <v>400</v>
      </c>
      <c r="E118" s="9" t="s">
        <v>24</v>
      </c>
      <c r="F118" s="6">
        <v>260</v>
      </c>
      <c r="G118" s="6">
        <v>164</v>
      </c>
      <c r="H118" s="6">
        <v>158</v>
      </c>
      <c r="I118" s="12">
        <f t="shared" si="2"/>
        <v>127.5356</v>
      </c>
      <c r="J118" s="13">
        <f t="shared" si="1"/>
        <v>31.883899999999997</v>
      </c>
      <c r="K118" s="2"/>
    </row>
    <row r="119" spans="2:11" ht="16.5" customHeight="1" x14ac:dyDescent="0.25">
      <c r="B119" s="53">
        <v>107</v>
      </c>
      <c r="C119" s="16" t="s">
        <v>39</v>
      </c>
      <c r="D119" s="6">
        <v>250</v>
      </c>
      <c r="E119" s="9" t="s">
        <v>21</v>
      </c>
      <c r="F119" s="6">
        <v>58</v>
      </c>
      <c r="G119" s="6">
        <v>67</v>
      </c>
      <c r="H119" s="6">
        <v>49</v>
      </c>
      <c r="I119" s="12">
        <f t="shared" si="2"/>
        <v>38.129199999999997</v>
      </c>
      <c r="J119" s="13">
        <f t="shared" si="1"/>
        <v>15.251679999999999</v>
      </c>
      <c r="K119" s="2"/>
    </row>
    <row r="120" spans="2:11" ht="16.5" customHeight="1" x14ac:dyDescent="0.25">
      <c r="B120" s="53">
        <v>108</v>
      </c>
      <c r="C120" s="16" t="s">
        <v>40</v>
      </c>
      <c r="D120" s="6">
        <v>250</v>
      </c>
      <c r="E120" s="9" t="s">
        <v>181</v>
      </c>
      <c r="F120" s="6">
        <v>103</v>
      </c>
      <c r="G120" s="6">
        <v>125</v>
      </c>
      <c r="H120" s="6">
        <v>93</v>
      </c>
      <c r="I120" s="12">
        <f t="shared" si="2"/>
        <v>70.341800000000006</v>
      </c>
      <c r="J120" s="13">
        <f t="shared" si="1"/>
        <v>28.136720000000004</v>
      </c>
      <c r="K120" s="2"/>
    </row>
    <row r="121" spans="2:11" ht="16.5" customHeight="1" x14ac:dyDescent="0.25">
      <c r="B121" s="53">
        <v>109</v>
      </c>
      <c r="C121" s="16" t="s">
        <v>245</v>
      </c>
      <c r="D121" s="6">
        <v>400</v>
      </c>
      <c r="E121" s="9" t="s">
        <v>182</v>
      </c>
      <c r="F121" s="6">
        <v>141</v>
      </c>
      <c r="G121" s="6">
        <v>96</v>
      </c>
      <c r="H121" s="6">
        <v>91</v>
      </c>
      <c r="I121" s="12">
        <f t="shared" si="2"/>
        <v>71.875733333333329</v>
      </c>
      <c r="J121" s="13">
        <f t="shared" si="1"/>
        <v>17.968933333333332</v>
      </c>
      <c r="K121" s="2"/>
    </row>
    <row r="122" spans="2:11" ht="16.5" customHeight="1" x14ac:dyDescent="0.25">
      <c r="B122" s="53"/>
      <c r="C122" s="16" t="s">
        <v>244</v>
      </c>
      <c r="D122" s="6">
        <v>250</v>
      </c>
      <c r="E122" s="9" t="s">
        <v>181</v>
      </c>
      <c r="F122" s="19">
        <v>103</v>
      </c>
      <c r="G122" s="19">
        <v>122</v>
      </c>
      <c r="H122" s="19">
        <v>93</v>
      </c>
      <c r="I122" s="12">
        <f t="shared" si="2"/>
        <v>69.684399999999997</v>
      </c>
      <c r="J122" s="13">
        <f>(I122/D122)*100</f>
        <v>27.873759999999997</v>
      </c>
      <c r="K122" s="2"/>
    </row>
    <row r="123" spans="2:11" ht="16.5" customHeight="1" x14ac:dyDescent="0.25">
      <c r="B123" s="53">
        <v>110</v>
      </c>
      <c r="C123" s="16" t="s">
        <v>183</v>
      </c>
      <c r="D123" s="6">
        <v>400</v>
      </c>
      <c r="E123" s="9" t="s">
        <v>184</v>
      </c>
      <c r="F123" s="6">
        <v>150</v>
      </c>
      <c r="G123" s="6">
        <v>146</v>
      </c>
      <c r="H123" s="6">
        <v>125</v>
      </c>
      <c r="I123" s="12">
        <f t="shared" si="2"/>
        <v>92.255133333333333</v>
      </c>
      <c r="J123" s="13">
        <f>(I123/D123)*100</f>
        <v>23.063783333333333</v>
      </c>
      <c r="K123" s="2"/>
    </row>
    <row r="124" spans="2:11" ht="16.5" customHeight="1" x14ac:dyDescent="0.25">
      <c r="B124" s="53">
        <v>111</v>
      </c>
      <c r="C124" s="16" t="s">
        <v>219</v>
      </c>
      <c r="D124" s="6">
        <v>160</v>
      </c>
      <c r="E124" s="9" t="s">
        <v>114</v>
      </c>
      <c r="F124" s="6">
        <v>63</v>
      </c>
      <c r="G124" s="6">
        <v>56</v>
      </c>
      <c r="H124" s="6">
        <v>42</v>
      </c>
      <c r="I124" s="12">
        <f t="shared" si="2"/>
        <v>35.280466666666669</v>
      </c>
      <c r="J124" s="13">
        <f t="shared" si="1"/>
        <v>22.05029166666667</v>
      </c>
      <c r="K124" s="2"/>
    </row>
    <row r="125" spans="2:11" ht="16.5" customHeight="1" x14ac:dyDescent="0.25">
      <c r="B125" s="53">
        <v>112</v>
      </c>
      <c r="C125" s="16" t="s">
        <v>221</v>
      </c>
      <c r="D125" s="6">
        <v>100</v>
      </c>
      <c r="E125" s="9" t="s">
        <v>68</v>
      </c>
      <c r="F125" s="6">
        <v>5</v>
      </c>
      <c r="G125" s="6">
        <v>7</v>
      </c>
      <c r="H125" s="6">
        <v>4</v>
      </c>
      <c r="I125" s="12">
        <f t="shared" si="2"/>
        <v>3.5061333333333327</v>
      </c>
      <c r="J125" s="13">
        <f t="shared" si="1"/>
        <v>3.5061333333333327</v>
      </c>
      <c r="K125" s="2"/>
    </row>
    <row r="126" spans="2:11" ht="31.5" customHeight="1" x14ac:dyDescent="0.25">
      <c r="B126" s="53">
        <v>113</v>
      </c>
      <c r="C126" s="16" t="s">
        <v>220</v>
      </c>
      <c r="D126" s="6">
        <v>630</v>
      </c>
      <c r="E126" s="9" t="s">
        <v>216</v>
      </c>
      <c r="F126" s="6">
        <v>286</v>
      </c>
      <c r="G126" s="6">
        <v>289</v>
      </c>
      <c r="H126" s="6">
        <v>266</v>
      </c>
      <c r="I126" s="12">
        <f t="shared" si="2"/>
        <v>184.29113333333331</v>
      </c>
      <c r="J126" s="13">
        <f t="shared" si="1"/>
        <v>29.252560846560844</v>
      </c>
      <c r="K126" s="2"/>
    </row>
    <row r="127" spans="2:11" ht="31.5" customHeight="1" x14ac:dyDescent="0.25">
      <c r="B127" s="53">
        <v>114</v>
      </c>
      <c r="C127" s="16" t="s">
        <v>113</v>
      </c>
      <c r="D127" s="6">
        <v>100</v>
      </c>
      <c r="E127" s="9" t="s">
        <v>114</v>
      </c>
      <c r="F127" s="6">
        <v>28</v>
      </c>
      <c r="G127" s="6">
        <v>42</v>
      </c>
      <c r="H127" s="6">
        <v>19</v>
      </c>
      <c r="I127" s="12">
        <f t="shared" si="2"/>
        <v>19.502866666666666</v>
      </c>
      <c r="J127" s="13">
        <f t="shared" si="1"/>
        <v>19.502866666666666</v>
      </c>
      <c r="K127" s="2"/>
    </row>
    <row r="128" spans="2:11" ht="16.7" customHeight="1" x14ac:dyDescent="0.25">
      <c r="B128" s="53">
        <v>115</v>
      </c>
      <c r="C128" s="16" t="s">
        <v>13</v>
      </c>
      <c r="D128" s="6">
        <v>250</v>
      </c>
      <c r="E128" s="9" t="s">
        <v>14</v>
      </c>
      <c r="F128" s="6">
        <v>135</v>
      </c>
      <c r="G128" s="6">
        <v>163</v>
      </c>
      <c r="H128" s="6">
        <v>147</v>
      </c>
      <c r="I128" s="12">
        <f t="shared" si="2"/>
        <v>97.51433333333334</v>
      </c>
      <c r="J128" s="13">
        <f t="shared" si="1"/>
        <v>39.005733333333339</v>
      </c>
      <c r="K128" s="2"/>
    </row>
    <row r="129" spans="2:11" ht="16.7" customHeight="1" x14ac:dyDescent="0.25">
      <c r="B129" s="53">
        <v>116</v>
      </c>
      <c r="C129" s="16" t="s">
        <v>12</v>
      </c>
      <c r="D129" s="6">
        <v>250</v>
      </c>
      <c r="E129" s="9" t="s">
        <v>14</v>
      </c>
      <c r="F129" s="6">
        <v>80</v>
      </c>
      <c r="G129" s="6">
        <v>94</v>
      </c>
      <c r="H129" s="6">
        <v>91</v>
      </c>
      <c r="I129" s="12">
        <f t="shared" si="2"/>
        <v>58.070333333333323</v>
      </c>
      <c r="J129" s="13">
        <f t="shared" si="1"/>
        <v>23.228133333333329</v>
      </c>
      <c r="K129" s="2"/>
    </row>
    <row r="130" spans="2:11" ht="16.7" customHeight="1" x14ac:dyDescent="0.25">
      <c r="B130" s="53">
        <v>117</v>
      </c>
      <c r="C130" s="16" t="s">
        <v>15</v>
      </c>
      <c r="D130" s="6">
        <v>400</v>
      </c>
      <c r="E130" s="9" t="s">
        <v>16</v>
      </c>
      <c r="F130" s="6">
        <v>76</v>
      </c>
      <c r="G130" s="6">
        <v>62</v>
      </c>
      <c r="H130" s="6">
        <v>96</v>
      </c>
      <c r="I130" s="12">
        <f t="shared" si="2"/>
        <v>51.277200000000001</v>
      </c>
      <c r="J130" s="13">
        <f t="shared" si="1"/>
        <v>12.8193</v>
      </c>
      <c r="K130" s="2"/>
    </row>
    <row r="131" spans="2:11" ht="16.7" customHeight="1" x14ac:dyDescent="0.25">
      <c r="B131" s="53">
        <v>118</v>
      </c>
      <c r="C131" s="16" t="s">
        <v>246</v>
      </c>
      <c r="D131" s="6">
        <v>400</v>
      </c>
      <c r="E131" s="9" t="s">
        <v>17</v>
      </c>
      <c r="F131" s="6"/>
      <c r="G131" s="6"/>
      <c r="H131" s="6"/>
      <c r="I131" s="12">
        <f t="shared" si="2"/>
        <v>0</v>
      </c>
      <c r="J131" s="13">
        <f t="shared" si="1"/>
        <v>0</v>
      </c>
      <c r="K131" s="2"/>
    </row>
    <row r="132" spans="2:11" ht="16.7" customHeight="1" x14ac:dyDescent="0.25">
      <c r="B132" s="53"/>
      <c r="C132" s="16" t="s">
        <v>246</v>
      </c>
      <c r="D132" s="6">
        <v>400</v>
      </c>
      <c r="E132" s="9" t="s">
        <v>17</v>
      </c>
      <c r="F132" s="6">
        <v>84</v>
      </c>
      <c r="G132" s="6">
        <v>86</v>
      </c>
      <c r="H132" s="6">
        <v>83</v>
      </c>
      <c r="I132" s="12">
        <f t="shared" si="2"/>
        <v>55.440733333333334</v>
      </c>
      <c r="J132" s="13">
        <f t="shared" si="1"/>
        <v>13.860183333333334</v>
      </c>
      <c r="K132" s="2"/>
    </row>
    <row r="133" spans="2:11" ht="16.7" customHeight="1" x14ac:dyDescent="0.25">
      <c r="B133" s="53">
        <v>119</v>
      </c>
      <c r="C133" s="16" t="s">
        <v>193</v>
      </c>
      <c r="D133" s="6">
        <v>400</v>
      </c>
      <c r="E133" s="9" t="s">
        <v>76</v>
      </c>
      <c r="F133" s="6">
        <v>98</v>
      </c>
      <c r="G133" s="6">
        <v>199</v>
      </c>
      <c r="H133" s="6">
        <v>130</v>
      </c>
      <c r="I133" s="12">
        <f t="shared" si="2"/>
        <v>93.569933333333339</v>
      </c>
      <c r="J133" s="13">
        <f t="shared" si="1"/>
        <v>23.392483333333335</v>
      </c>
      <c r="K133" s="2"/>
    </row>
    <row r="134" spans="2:11" ht="16.7" customHeight="1" x14ac:dyDescent="0.25">
      <c r="B134" s="53">
        <v>120</v>
      </c>
      <c r="C134" s="16" t="s">
        <v>92</v>
      </c>
      <c r="D134" s="6">
        <v>160</v>
      </c>
      <c r="E134" s="9" t="s">
        <v>11</v>
      </c>
      <c r="F134" s="6">
        <v>38</v>
      </c>
      <c r="G134" s="6">
        <v>22</v>
      </c>
      <c r="H134" s="6">
        <v>43</v>
      </c>
      <c r="I134" s="12">
        <f t="shared" si="0"/>
        <v>22.570733333333333</v>
      </c>
      <c r="J134" s="13">
        <f t="shared" si="1"/>
        <v>14.106708333333334</v>
      </c>
      <c r="K134" s="2"/>
    </row>
    <row r="135" spans="2:11" ht="16.7" customHeight="1" x14ac:dyDescent="0.25">
      <c r="B135" s="53">
        <v>121</v>
      </c>
      <c r="C135" s="16" t="s">
        <v>52</v>
      </c>
      <c r="D135" s="6">
        <v>250</v>
      </c>
      <c r="E135" s="9" t="s">
        <v>53</v>
      </c>
      <c r="F135" s="6">
        <v>121</v>
      </c>
      <c r="G135" s="6">
        <v>139</v>
      </c>
      <c r="H135" s="6">
        <v>131</v>
      </c>
      <c r="I135" s="12">
        <f t="shared" si="0"/>
        <v>85.681133333333335</v>
      </c>
      <c r="J135" s="13">
        <f t="shared" si="1"/>
        <v>34.272453333333338</v>
      </c>
      <c r="K135" s="2"/>
    </row>
    <row r="136" spans="2:11" ht="16.7" customHeight="1" x14ac:dyDescent="0.25">
      <c r="B136" s="53">
        <v>122</v>
      </c>
      <c r="C136" s="16" t="s">
        <v>54</v>
      </c>
      <c r="D136" s="6">
        <v>100</v>
      </c>
      <c r="E136" s="9" t="s">
        <v>55</v>
      </c>
      <c r="F136" s="6">
        <v>61</v>
      </c>
      <c r="G136" s="6">
        <v>79</v>
      </c>
      <c r="H136" s="6">
        <v>65</v>
      </c>
      <c r="I136" s="12">
        <f t="shared" si="0"/>
        <v>44.922333333333327</v>
      </c>
      <c r="J136" s="13">
        <f t="shared" si="1"/>
        <v>44.922333333333327</v>
      </c>
      <c r="K136" s="2"/>
    </row>
    <row r="137" spans="2:11" ht="16.7" customHeight="1" x14ac:dyDescent="0.25">
      <c r="B137" s="53">
        <v>123</v>
      </c>
      <c r="C137" s="16" t="s">
        <v>50</v>
      </c>
      <c r="D137" s="6">
        <v>160</v>
      </c>
      <c r="E137" s="9" t="s">
        <v>24</v>
      </c>
      <c r="F137" s="6">
        <v>76</v>
      </c>
      <c r="G137" s="6">
        <v>75</v>
      </c>
      <c r="H137" s="6">
        <v>83</v>
      </c>
      <c r="I137" s="12">
        <f t="shared" si="0"/>
        <v>51.277200000000001</v>
      </c>
      <c r="J137" s="13">
        <f t="shared" si="1"/>
        <v>32.048250000000003</v>
      </c>
      <c r="K137" s="2"/>
    </row>
    <row r="138" spans="2:11" ht="16.7" customHeight="1" x14ac:dyDescent="0.25">
      <c r="B138" s="53">
        <v>124</v>
      </c>
      <c r="C138" s="16" t="s">
        <v>51</v>
      </c>
      <c r="D138" s="6">
        <v>400</v>
      </c>
      <c r="E138" s="9" t="s">
        <v>24</v>
      </c>
      <c r="F138" s="6">
        <v>261</v>
      </c>
      <c r="G138" s="6">
        <v>257</v>
      </c>
      <c r="H138" s="6">
        <v>237</v>
      </c>
      <c r="I138" s="12">
        <f t="shared" si="0"/>
        <v>165.44566666666665</v>
      </c>
      <c r="J138" s="13">
        <f t="shared" si="1"/>
        <v>41.361416666666663</v>
      </c>
      <c r="K138" s="2"/>
    </row>
    <row r="139" spans="2:11" ht="16.7" customHeight="1" x14ac:dyDescent="0.25">
      <c r="B139" s="53">
        <v>125</v>
      </c>
      <c r="C139" s="16" t="s">
        <v>62</v>
      </c>
      <c r="D139" s="6">
        <v>250</v>
      </c>
      <c r="E139" s="9" t="s">
        <v>58</v>
      </c>
      <c r="F139" s="6">
        <v>208</v>
      </c>
      <c r="G139" s="6">
        <v>189</v>
      </c>
      <c r="H139" s="6">
        <v>214</v>
      </c>
      <c r="I139" s="12">
        <f t="shared" si="0"/>
        <v>133.89046666666667</v>
      </c>
      <c r="J139" s="13">
        <f t="shared" si="1"/>
        <v>53.556186666666669</v>
      </c>
      <c r="K139" s="2"/>
    </row>
    <row r="140" spans="2:11" ht="16.7" customHeight="1" x14ac:dyDescent="0.25">
      <c r="B140" s="53">
        <v>126</v>
      </c>
      <c r="C140" s="16" t="s">
        <v>247</v>
      </c>
      <c r="D140" s="6">
        <v>400</v>
      </c>
      <c r="E140" s="9" t="s">
        <v>24</v>
      </c>
      <c r="F140" s="6">
        <v>335</v>
      </c>
      <c r="G140" s="6">
        <v>398</v>
      </c>
      <c r="H140" s="6">
        <v>357</v>
      </c>
      <c r="I140" s="12">
        <f t="shared" si="0"/>
        <v>238.85533333333333</v>
      </c>
      <c r="J140" s="13">
        <f t="shared" si="1"/>
        <v>59.713833333333334</v>
      </c>
      <c r="K140" s="2"/>
    </row>
    <row r="141" spans="2:11" ht="16.7" customHeight="1" x14ac:dyDescent="0.25">
      <c r="B141" s="53"/>
      <c r="C141" s="16" t="s">
        <v>247</v>
      </c>
      <c r="D141" s="6">
        <v>400</v>
      </c>
      <c r="E141" s="9" t="s">
        <v>78</v>
      </c>
      <c r="F141" s="6">
        <v>210</v>
      </c>
      <c r="G141" s="6">
        <v>216</v>
      </c>
      <c r="H141" s="6">
        <v>153</v>
      </c>
      <c r="I141" s="12">
        <f t="shared" si="0"/>
        <v>126.87820000000001</v>
      </c>
      <c r="J141" s="13">
        <f t="shared" si="1"/>
        <v>31.719550000000002</v>
      </c>
      <c r="K141" s="2"/>
    </row>
    <row r="142" spans="2:11" ht="16.7" customHeight="1" x14ac:dyDescent="0.25">
      <c r="B142" s="53">
        <v>127</v>
      </c>
      <c r="C142" s="16" t="s">
        <v>224</v>
      </c>
      <c r="D142" s="6">
        <v>250</v>
      </c>
      <c r="E142" s="9" t="s">
        <v>11</v>
      </c>
      <c r="F142" s="6">
        <v>20</v>
      </c>
      <c r="G142" s="6">
        <v>21</v>
      </c>
      <c r="H142" s="6">
        <v>20</v>
      </c>
      <c r="I142" s="12">
        <f t="shared" si="0"/>
        <v>13.367133333333333</v>
      </c>
      <c r="J142" s="13">
        <f t="shared" si="1"/>
        <v>5.3468533333333328</v>
      </c>
      <c r="K142" s="2"/>
    </row>
    <row r="143" spans="2:11" ht="16.7" customHeight="1" x14ac:dyDescent="0.25">
      <c r="B143" s="53">
        <v>128</v>
      </c>
      <c r="C143" s="16" t="s">
        <v>49</v>
      </c>
      <c r="D143" s="6">
        <v>100</v>
      </c>
      <c r="E143" s="9" t="s">
        <v>24</v>
      </c>
      <c r="F143" s="6">
        <v>46</v>
      </c>
      <c r="G143" s="6">
        <v>56</v>
      </c>
      <c r="H143" s="6">
        <v>71</v>
      </c>
      <c r="I143" s="12">
        <f t="shared" si="0"/>
        <v>37.910066666666665</v>
      </c>
      <c r="J143" s="13">
        <f t="shared" si="1"/>
        <v>37.910066666666665</v>
      </c>
      <c r="K143" s="2"/>
    </row>
    <row r="144" spans="2:11" ht="16.7" customHeight="1" x14ac:dyDescent="0.25">
      <c r="B144" s="53">
        <v>129</v>
      </c>
      <c r="C144" s="16" t="s">
        <v>57</v>
      </c>
      <c r="D144" s="6">
        <v>160</v>
      </c>
      <c r="E144" s="9" t="s">
        <v>24</v>
      </c>
      <c r="F144" s="6">
        <v>69</v>
      </c>
      <c r="G144" s="6">
        <v>48</v>
      </c>
      <c r="H144" s="6">
        <v>35</v>
      </c>
      <c r="I144" s="12">
        <f t="shared" si="0"/>
        <v>33.308266666666668</v>
      </c>
      <c r="J144" s="13">
        <f t="shared" si="1"/>
        <v>20.817666666666668</v>
      </c>
      <c r="K144" s="2"/>
    </row>
    <row r="145" spans="2:11" ht="16.7" customHeight="1" x14ac:dyDescent="0.25">
      <c r="B145" s="53">
        <v>130</v>
      </c>
      <c r="C145" s="16" t="s">
        <v>45</v>
      </c>
      <c r="D145" s="6">
        <v>400</v>
      </c>
      <c r="E145" s="9" t="s">
        <v>24</v>
      </c>
      <c r="F145" s="6">
        <v>146</v>
      </c>
      <c r="G145" s="6">
        <v>150</v>
      </c>
      <c r="H145" s="6">
        <v>138</v>
      </c>
      <c r="I145" s="12">
        <f t="shared" si="0"/>
        <v>95.103866666666661</v>
      </c>
      <c r="J145" s="13">
        <f t="shared" si="1"/>
        <v>23.775966666666665</v>
      </c>
      <c r="K145" s="2"/>
    </row>
    <row r="146" spans="2:11" ht="16.7" customHeight="1" x14ac:dyDescent="0.25">
      <c r="B146" s="53">
        <v>131</v>
      </c>
      <c r="C146" s="17" t="s">
        <v>46</v>
      </c>
      <c r="D146" s="7">
        <v>160</v>
      </c>
      <c r="E146" s="10" t="s">
        <v>47</v>
      </c>
      <c r="F146" s="7">
        <v>180</v>
      </c>
      <c r="G146" s="7">
        <v>173</v>
      </c>
      <c r="H146" s="7">
        <v>138</v>
      </c>
      <c r="I146" s="12">
        <f t="shared" si="0"/>
        <v>107.59446666666666</v>
      </c>
      <c r="J146" s="13">
        <f t="shared" si="1"/>
        <v>67.246541666666658</v>
      </c>
      <c r="K146" s="2"/>
    </row>
    <row r="147" spans="2:11" ht="16.7" customHeight="1" x14ac:dyDescent="0.25">
      <c r="B147" s="53">
        <v>132</v>
      </c>
      <c r="C147" s="16" t="s">
        <v>56</v>
      </c>
      <c r="D147" s="6">
        <v>400</v>
      </c>
      <c r="E147" s="9" t="s">
        <v>24</v>
      </c>
      <c r="F147" s="6">
        <v>186</v>
      </c>
      <c r="G147" s="6">
        <v>149</v>
      </c>
      <c r="H147" s="6">
        <v>121</v>
      </c>
      <c r="I147" s="12">
        <f t="shared" si="0"/>
        <v>99.924799999999991</v>
      </c>
      <c r="J147" s="13">
        <f t="shared" si="1"/>
        <v>24.981199999999998</v>
      </c>
      <c r="K147" s="2"/>
    </row>
    <row r="148" spans="2:11" ht="16.7" customHeight="1" x14ac:dyDescent="0.25">
      <c r="B148" s="53">
        <v>133</v>
      </c>
      <c r="C148" s="16" t="s">
        <v>63</v>
      </c>
      <c r="D148" s="6">
        <v>250</v>
      </c>
      <c r="E148" s="9" t="s">
        <v>21</v>
      </c>
      <c r="F148" s="6">
        <v>59</v>
      </c>
      <c r="G148" s="6">
        <v>54</v>
      </c>
      <c r="H148" s="6">
        <v>60</v>
      </c>
      <c r="I148" s="12">
        <f t="shared" si="0"/>
        <v>37.910066666666665</v>
      </c>
      <c r="J148" s="13">
        <f t="shared" si="1"/>
        <v>15.164026666666667</v>
      </c>
      <c r="K148" s="2"/>
    </row>
    <row r="149" spans="2:11" ht="16.7" customHeight="1" x14ac:dyDescent="0.25">
      <c r="B149" s="53">
        <v>134</v>
      </c>
      <c r="C149" s="16" t="s">
        <v>48</v>
      </c>
      <c r="D149" s="6">
        <v>400</v>
      </c>
      <c r="E149" s="9" t="s">
        <v>24</v>
      </c>
      <c r="F149" s="6">
        <v>91</v>
      </c>
      <c r="G149" s="6">
        <v>52</v>
      </c>
      <c r="H149" s="6">
        <v>65</v>
      </c>
      <c r="I149" s="12">
        <f t="shared" si="0"/>
        <v>45.57973333333333</v>
      </c>
      <c r="J149" s="13">
        <f t="shared" si="1"/>
        <v>11.394933333333332</v>
      </c>
      <c r="K149" s="2"/>
    </row>
    <row r="150" spans="2:11" x14ac:dyDescent="0.25">
      <c r="B150" s="53">
        <v>135</v>
      </c>
      <c r="C150" s="16" t="s">
        <v>60</v>
      </c>
      <c r="D150" s="6">
        <v>250</v>
      </c>
      <c r="E150" s="9" t="s">
        <v>61</v>
      </c>
      <c r="F150" s="6">
        <v>110</v>
      </c>
      <c r="G150" s="6">
        <v>111</v>
      </c>
      <c r="H150" s="6">
        <v>88</v>
      </c>
      <c r="I150" s="12">
        <f t="shared" si="0"/>
        <v>67.712199999999996</v>
      </c>
      <c r="J150" s="13">
        <f t="shared" si="1"/>
        <v>27.084879999999998</v>
      </c>
      <c r="K150" s="2"/>
    </row>
    <row r="151" spans="2:11" x14ac:dyDescent="0.25">
      <c r="B151" s="53">
        <v>136</v>
      </c>
      <c r="C151" s="16" t="s">
        <v>185</v>
      </c>
      <c r="D151" s="6">
        <v>250</v>
      </c>
      <c r="E151" s="9" t="s">
        <v>114</v>
      </c>
      <c r="F151" s="6">
        <v>30</v>
      </c>
      <c r="G151" s="6">
        <v>35</v>
      </c>
      <c r="H151" s="6">
        <v>35</v>
      </c>
      <c r="I151" s="12">
        <f t="shared" si="0"/>
        <v>21.913333333333334</v>
      </c>
      <c r="J151" s="13">
        <f t="shared" si="1"/>
        <v>8.7653333333333325</v>
      </c>
      <c r="K151" s="2"/>
    </row>
    <row r="152" spans="2:11" x14ac:dyDescent="0.25">
      <c r="B152" s="53">
        <v>137</v>
      </c>
      <c r="C152" s="16" t="s">
        <v>101</v>
      </c>
      <c r="D152" s="6">
        <v>160</v>
      </c>
      <c r="E152" s="9" t="s">
        <v>140</v>
      </c>
      <c r="F152" s="6">
        <v>54</v>
      </c>
      <c r="G152" s="6">
        <v>70</v>
      </c>
      <c r="H152" s="6">
        <v>36</v>
      </c>
      <c r="I152" s="12">
        <f t="shared" si="0"/>
        <v>35.061333333333337</v>
      </c>
      <c r="J152" s="13">
        <f t="shared" si="1"/>
        <v>21.913333333333334</v>
      </c>
    </row>
    <row r="153" spans="2:11" x14ac:dyDescent="0.25">
      <c r="B153" s="53">
        <v>138</v>
      </c>
      <c r="C153" s="16" t="s">
        <v>186</v>
      </c>
      <c r="D153" s="6">
        <v>160</v>
      </c>
      <c r="E153" s="9" t="s">
        <v>79</v>
      </c>
      <c r="F153" s="6">
        <v>44</v>
      </c>
      <c r="G153" s="6">
        <v>54</v>
      </c>
      <c r="H153" s="6">
        <v>35</v>
      </c>
      <c r="I153" s="12">
        <f t="shared" si="0"/>
        <v>29.144733333333335</v>
      </c>
      <c r="J153" s="13">
        <f t="shared" si="1"/>
        <v>18.215458333333334</v>
      </c>
    </row>
    <row r="154" spans="2:11" ht="30" x14ac:dyDescent="0.25">
      <c r="B154" s="53">
        <v>139</v>
      </c>
      <c r="C154" s="16" t="s">
        <v>187</v>
      </c>
      <c r="D154" s="6">
        <v>800</v>
      </c>
      <c r="E154" s="9" t="s">
        <v>77</v>
      </c>
      <c r="F154" s="6">
        <v>170</v>
      </c>
      <c r="G154" s="6">
        <v>140</v>
      </c>
      <c r="H154" s="6">
        <v>142</v>
      </c>
      <c r="I154" s="12">
        <f t="shared" si="0"/>
        <v>99.048266666666663</v>
      </c>
      <c r="J154" s="13">
        <f t="shared" si="1"/>
        <v>12.381033333333333</v>
      </c>
    </row>
    <row r="155" spans="2:11" x14ac:dyDescent="0.25">
      <c r="B155" s="53">
        <v>140</v>
      </c>
      <c r="C155" s="16" t="s">
        <v>188</v>
      </c>
      <c r="D155" s="6">
        <v>160</v>
      </c>
      <c r="E155" s="9" t="s">
        <v>78</v>
      </c>
      <c r="F155" s="6">
        <v>35</v>
      </c>
      <c r="G155" s="6">
        <v>120</v>
      </c>
      <c r="H155" s="6">
        <v>51</v>
      </c>
      <c r="I155" s="12">
        <f t="shared" si="0"/>
        <v>45.141466666666666</v>
      </c>
      <c r="J155" s="13">
        <f t="shared" si="1"/>
        <v>28.213416666666667</v>
      </c>
    </row>
    <row r="156" spans="2:11" x14ac:dyDescent="0.25">
      <c r="B156" s="53">
        <v>141</v>
      </c>
      <c r="C156" s="16" t="s">
        <v>100</v>
      </c>
      <c r="D156" s="6">
        <v>100</v>
      </c>
      <c r="E156" s="9" t="s">
        <v>68</v>
      </c>
      <c r="F156" s="6">
        <v>12</v>
      </c>
      <c r="G156" s="6">
        <v>13</v>
      </c>
      <c r="H156" s="6">
        <v>10</v>
      </c>
      <c r="I156" s="12">
        <f t="shared" si="0"/>
        <v>7.6696666666666671</v>
      </c>
      <c r="J156" s="13">
        <f t="shared" si="1"/>
        <v>7.669666666666668</v>
      </c>
    </row>
    <row r="157" spans="2:11" x14ac:dyDescent="0.25">
      <c r="B157" s="56">
        <v>143</v>
      </c>
      <c r="C157" s="24" t="s">
        <v>239</v>
      </c>
      <c r="D157" s="23">
        <v>630</v>
      </c>
      <c r="E157" s="23" t="s">
        <v>240</v>
      </c>
      <c r="F157" s="25">
        <v>254</v>
      </c>
      <c r="G157" s="25">
        <v>238</v>
      </c>
      <c r="H157" s="26">
        <v>276</v>
      </c>
      <c r="I157" s="20">
        <f t="shared" ref="I157" si="3">(F157+G157+H157)/3*0.38*1.73</f>
        <v>168.2944</v>
      </c>
      <c r="J157" s="21">
        <f t="shared" ref="J157" si="4">(I157/D157)*100</f>
        <v>26.713396825396824</v>
      </c>
    </row>
    <row r="161" spans="3:3" x14ac:dyDescent="0.25">
      <c r="C161" t="s">
        <v>225</v>
      </c>
    </row>
  </sheetData>
  <mergeCells count="19">
    <mergeCell ref="B63:B64"/>
    <mergeCell ref="C63:C64"/>
    <mergeCell ref="E63:E64"/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  <mergeCell ref="B99:B100"/>
    <mergeCell ref="C99:C100"/>
    <mergeCell ref="E99:E100"/>
    <mergeCell ref="B75:B76"/>
    <mergeCell ref="C75:C76"/>
    <mergeCell ref="E75:E76"/>
  </mergeCells>
  <pageMargins left="0.7" right="0.7" top="0.75" bottom="0.75" header="0.3" footer="0.3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2017-03-03T07:01:42Z</dcterms:modified>
</cp:coreProperties>
</file>